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4092" yWindow="0" windowWidth="22260" windowHeight="12648" activeTab="1"/>
  </bookViews>
  <sheets>
    <sheet name="Dist" sheetId="3" r:id="rId1"/>
    <sheet name="64-67-01B" sheetId="1" r:id="rId2"/>
  </sheets>
  <definedNames>
    <definedName name="_xlnm._FilterDatabase" localSheetId="1" hidden="1">'64-67-01B'!$A$14:$M$110</definedName>
  </definedNames>
  <calcPr calcId="162913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0" i="1" l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2" i="1"/>
  <c r="G81" i="1"/>
  <c r="G80" i="1"/>
  <c r="G79" i="1"/>
  <c r="G78" i="1"/>
  <c r="G73" i="1" l="1"/>
  <c r="G16" i="1" l="1"/>
  <c r="G17" i="1"/>
  <c r="G18" i="1"/>
  <c r="G19" i="1"/>
  <c r="G20" i="1"/>
  <c r="G21" i="1"/>
  <c r="G22" i="1"/>
  <c r="G24" i="1"/>
  <c r="G26" i="1"/>
  <c r="G27" i="1"/>
  <c r="G28" i="1"/>
  <c r="G29" i="1"/>
  <c r="G30" i="1"/>
  <c r="G31" i="1"/>
  <c r="G32" i="1"/>
  <c r="G33" i="1"/>
  <c r="G34" i="1"/>
  <c r="G35" i="1"/>
  <c r="G37" i="1"/>
  <c r="G39" i="1"/>
  <c r="G41" i="1"/>
  <c r="G42" i="1"/>
  <c r="G44" i="1"/>
  <c r="G46" i="1"/>
  <c r="G47" i="1"/>
  <c r="G48" i="1"/>
  <c r="G49" i="1"/>
  <c r="G51" i="1"/>
  <c r="G52" i="1"/>
  <c r="G53" i="1"/>
  <c r="G54" i="1"/>
  <c r="G55" i="1"/>
  <c r="G57" i="1"/>
  <c r="G58" i="1"/>
  <c r="G59" i="1"/>
  <c r="G60" i="1"/>
  <c r="G61" i="1"/>
  <c r="G62" i="1"/>
  <c r="G63" i="1"/>
  <c r="G64" i="1"/>
  <c r="G65" i="1"/>
  <c r="G66" i="1"/>
  <c r="G67" i="1"/>
  <c r="G69" i="1"/>
  <c r="G15" i="1"/>
</calcChain>
</file>

<file path=xl/comments1.xml><?xml version="1.0" encoding="utf-8"?>
<comments xmlns="http://schemas.openxmlformats.org/spreadsheetml/2006/main">
  <authors>
    <author>Author</author>
  </authors>
  <commentList>
    <comment ref="F1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Circunsferencia a la altura del pecho</t>
        </r>
      </text>
    </comment>
  </commentList>
</comments>
</file>

<file path=xl/sharedStrings.xml><?xml version="1.0" encoding="utf-8"?>
<sst xmlns="http://schemas.openxmlformats.org/spreadsheetml/2006/main" count="431" uniqueCount="121">
  <si>
    <t xml:space="preserve"> </t>
  </si>
  <si>
    <t>.</t>
  </si>
  <si>
    <t>COMMENTS</t>
  </si>
  <si>
    <t>REP</t>
  </si>
  <si>
    <t>TREE</t>
  </si>
  <si>
    <t>Yes = Yes, this a beautiful tree, and I want it,</t>
  </si>
  <si>
    <t>No = No, this is a terrible tree and not acceptable under any circumstances,</t>
  </si>
  <si>
    <t>OK+ to OK- = the tree is acceptable with some minor problems. I will accept this tree in</t>
  </si>
  <si>
    <t>the breeding population if I can't find anything better.</t>
  </si>
  <si>
    <t>YES</t>
  </si>
  <si>
    <t xml:space="preserve"> NEIGHBORS</t>
  </si>
  <si>
    <t>FAMILY</t>
  </si>
  <si>
    <t>DIED</t>
  </si>
  <si>
    <t>Slight curve</t>
  </si>
  <si>
    <t>Nice crown</t>
  </si>
  <si>
    <t>Heavy branches</t>
  </si>
  <si>
    <t>Butt sweep</t>
  </si>
  <si>
    <t>Small ramicorn</t>
  </si>
  <si>
    <t>Defects</t>
  </si>
  <si>
    <t xml:space="preserve"> Slight curve</t>
  </si>
  <si>
    <t>1)</t>
  </si>
  <si>
    <t>2)</t>
  </si>
  <si>
    <t>3)</t>
  </si>
  <si>
    <t>4)</t>
  </si>
  <si>
    <t>5)</t>
  </si>
  <si>
    <t>Small ramicorn crown</t>
  </si>
  <si>
    <t>Where</t>
  </si>
  <si>
    <t>Ramicorn</t>
  </si>
  <si>
    <t>NO</t>
  </si>
  <si>
    <t>curve</t>
  </si>
  <si>
    <t>Died</t>
  </si>
  <si>
    <t>CAP (cm)</t>
  </si>
  <si>
    <t>HEIGHT (m)</t>
  </si>
  <si>
    <t>DAP</t>
  </si>
  <si>
    <t>64-67-01B</t>
  </si>
  <si>
    <t>64-67-02B</t>
  </si>
  <si>
    <t>TESTID</t>
  </si>
  <si>
    <t>Row Labels</t>
  </si>
  <si>
    <t>Grand Total</t>
  </si>
  <si>
    <t>Com2</t>
  </si>
  <si>
    <t>Select</t>
  </si>
  <si>
    <t>OK+</t>
  </si>
  <si>
    <t>OK</t>
  </si>
  <si>
    <t>Column Labels</t>
  </si>
  <si>
    <t>(blank)</t>
  </si>
  <si>
    <t>Count of TREE</t>
  </si>
  <si>
    <t>Only Yes &amp; OK</t>
  </si>
  <si>
    <t>All candidates</t>
  </si>
  <si>
    <t>CAMNUM</t>
  </si>
  <si>
    <t>64-015</t>
  </si>
  <si>
    <t>64-016</t>
  </si>
  <si>
    <t>64-017</t>
  </si>
  <si>
    <t>64-018</t>
  </si>
  <si>
    <t>64-019</t>
  </si>
  <si>
    <t>64-020</t>
  </si>
  <si>
    <t>64-021</t>
  </si>
  <si>
    <t>64-022</t>
  </si>
  <si>
    <t>64-023</t>
  </si>
  <si>
    <t>64-024</t>
  </si>
  <si>
    <t>64-025</t>
  </si>
  <si>
    <t>64-026</t>
  </si>
  <si>
    <t>64-027</t>
  </si>
  <si>
    <t>64-028</t>
  </si>
  <si>
    <t>64-029</t>
  </si>
  <si>
    <t>64-030</t>
  </si>
  <si>
    <t>64-031</t>
  </si>
  <si>
    <t>64-032</t>
  </si>
  <si>
    <t>64-033</t>
  </si>
  <si>
    <t>64-034</t>
  </si>
  <si>
    <t>64-035</t>
  </si>
  <si>
    <t>64-036</t>
  </si>
  <si>
    <t>64-037</t>
  </si>
  <si>
    <t>64-038</t>
  </si>
  <si>
    <t>64-039</t>
  </si>
  <si>
    <t>64-040</t>
  </si>
  <si>
    <t>64-041</t>
  </si>
  <si>
    <t>64-042</t>
  </si>
  <si>
    <t>64-043</t>
  </si>
  <si>
    <t>64-044</t>
  </si>
  <si>
    <t>64-045</t>
  </si>
  <si>
    <t>64-046</t>
  </si>
  <si>
    <t>64-047</t>
  </si>
  <si>
    <t>64-048</t>
  </si>
  <si>
    <t>64-049</t>
  </si>
  <si>
    <t>64-050</t>
  </si>
  <si>
    <t>64-051</t>
  </si>
  <si>
    <t>64-052</t>
  </si>
  <si>
    <t>64-053</t>
  </si>
  <si>
    <t>64-054</t>
  </si>
  <si>
    <t>64-055</t>
  </si>
  <si>
    <t>64-056</t>
  </si>
  <si>
    <t>64-057</t>
  </si>
  <si>
    <t>64-058</t>
  </si>
  <si>
    <t>64-059</t>
  </si>
  <si>
    <t>64-060</t>
  </si>
  <si>
    <t>64-061</t>
  </si>
  <si>
    <t>64-062</t>
  </si>
  <si>
    <t>64-063</t>
  </si>
  <si>
    <t>64-064</t>
  </si>
  <si>
    <t>64-065</t>
  </si>
  <si>
    <t>64-066</t>
  </si>
  <si>
    <t>64-067</t>
  </si>
  <si>
    <t>64-068</t>
  </si>
  <si>
    <t>64-069</t>
  </si>
  <si>
    <t>64-070</t>
  </si>
  <si>
    <t>64-071</t>
  </si>
  <si>
    <t>64-072</t>
  </si>
  <si>
    <t>64-073</t>
  </si>
  <si>
    <t>64-074</t>
  </si>
  <si>
    <t>64-075</t>
  </si>
  <si>
    <t>64-076</t>
  </si>
  <si>
    <t>64-077</t>
  </si>
  <si>
    <t>64-078</t>
  </si>
  <si>
    <t>64-079</t>
  </si>
  <si>
    <t>64-080</t>
  </si>
  <si>
    <t>64-081</t>
  </si>
  <si>
    <t>64-082</t>
  </si>
  <si>
    <t>64-083</t>
  </si>
  <si>
    <t>64-084</t>
  </si>
  <si>
    <t>64-085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</si>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</sst>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Border="1"/>
    <xf numFmtId="0" fontId="0" fillId="0" borderId="9" xfId="0" applyFill="1" applyBorder="1" applyAlignment="1">
      <alignment horizontal="center"/>
    </xf>
    <xf numFmtId="0" fontId="0" fillId="0" borderId="0" xfId="0" applyBorder="1"/>
    <xf numFmtId="0" fontId="0" fillId="0" borderId="10" xfId="0" applyBorder="1"/>
    <xf numFmtId="0" fontId="0" fillId="0" borderId="11" xfId="0" applyFill="1" applyBorder="1" applyAlignment="1">
      <alignment horizontal="center"/>
    </xf>
    <xf numFmtId="0" fontId="0" fillId="0" borderId="2" xfId="0" applyBorder="1"/>
    <xf numFmtId="0" fontId="0" fillId="0" borderId="12" xfId="0" applyBorder="1"/>
    <xf numFmtId="0" fontId="1" fillId="0" borderId="3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/>
    <xf numFmtId="0" fontId="1" fillId="0" borderId="5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4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223.860234722219" createdVersion="6" refreshedVersion="6" minRefreshableVersion="3" recordCount="96">
  <cacheSource type="worksheet">
    <worksheetSource ref="A14:J110" sheet="64-67-01B"/>
  </cacheSource>
  <cacheFields count="9">
    <cacheField name="TESTID" numFmtId="0">
      <sharedItems/>
    </cacheField>
    <cacheField name="FAMILY" numFmtId="0">
      <sharedItems containsSemiMixedTypes="0" containsString="0" containsNumber="1" containsInteger="1" minValue="103" maxValue="21116" count="32">
        <n v="602"/>
        <n v="301"/>
        <n v="21116"/>
        <n v="402"/>
        <n v="616"/>
        <n v="207"/>
        <n v="112"/>
        <n v="608"/>
        <n v="610"/>
        <n v="20885"/>
        <n v="113"/>
        <n v="104"/>
        <n v="615"/>
        <n v="208"/>
        <n v="204"/>
        <n v="203"/>
        <n v="106"/>
        <n v="505"/>
        <n v="503"/>
        <n v="612"/>
        <n v="609"/>
        <n v="617"/>
        <n v="218"/>
        <n v="504"/>
        <n v="201"/>
        <n v="607"/>
        <n v="604"/>
        <n v="620"/>
        <n v="313"/>
        <n v="506"/>
        <n v="305"/>
        <n v="103"/>
      </sharedItems>
    </cacheField>
    <cacheField name="REP" numFmtId="0">
      <sharedItems containsMixedTypes="1" containsNumber="1" containsInteger="1" minValue="1" maxValue="6"/>
    </cacheField>
    <cacheField name="TREE" numFmtId="0">
      <sharedItems containsSemiMixedTypes="0" containsString="0" containsNumber="1" containsInteger="1" minValue="1" maxValue="6"/>
    </cacheField>
    <cacheField name="CAP (cm)" numFmtId="0">
      <sharedItems containsBlank="1" containsMixedTypes="1" containsNumber="1" minValue="59.5" maxValue="91.5"/>
    </cacheField>
    <cacheField name="DAP" numFmtId="0">
      <sharedItems containsMixedTypes="1" containsNumber="1" minValue="18.939438227935547" maxValue="29.125354585816847"/>
    </cacheField>
    <cacheField name="HEIGHT (m)" numFmtId="0">
      <sharedItems containsBlank="1" containsMixedTypes="1" containsNumber="1" minValue="16.8" maxValue="27.5"/>
    </cacheField>
    <cacheField name=" NEIGHBORS" numFmtId="0">
      <sharedItems containsBlank="1" containsMixedTypes="1" containsNumber="1" containsInteger="1" minValue="2" maxValue="8"/>
    </cacheField>
    <cacheField name="Select" numFmtId="0">
      <sharedItems containsBlank="1" count="6">
        <s v="OK+"/>
        <s v="OK"/>
        <s v="NO"/>
        <m/>
        <s v="YES"/>
        <s v="DIE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s v="64-67-01B"/>
    <x v="0"/>
    <n v="1"/>
    <n v="5"/>
    <n v="76.5"/>
    <n v="24.350706293059986"/>
    <n v="24.4"/>
    <n v="6"/>
    <x v="0"/>
  </r>
  <r>
    <s v="64-67-01B"/>
    <x v="0"/>
    <n v="1"/>
    <n v="6"/>
    <n v="63"/>
    <n v="20.053522829578814"/>
    <n v="19.7"/>
    <n v="5"/>
    <x v="1"/>
  </r>
  <r>
    <s v="64-67-01B"/>
    <x v="1"/>
    <n v="1"/>
    <n v="4"/>
    <n v="75"/>
    <n v="23.8732414637843"/>
    <n v="24.9"/>
    <n v="5"/>
    <x v="0"/>
  </r>
  <r>
    <s v="64-67-01B"/>
    <x v="1"/>
    <n v="1"/>
    <n v="5"/>
    <n v="61"/>
    <n v="19.416903057211233"/>
    <n v="20.100000000000001"/>
    <n v="6"/>
    <x v="1"/>
  </r>
  <r>
    <s v="64-67-01B"/>
    <x v="1"/>
    <n v="1"/>
    <n v="6"/>
    <n v="69.5"/>
    <n v="22.122537089773452"/>
    <n v="22.6"/>
    <n v="7"/>
    <x v="2"/>
  </r>
  <r>
    <s v="64-67-01B"/>
    <x v="2"/>
    <n v="1"/>
    <n v="2"/>
    <n v="72"/>
    <n v="22.918311805232928"/>
    <n v="23.7"/>
    <n v="6"/>
    <x v="0"/>
  </r>
  <r>
    <s v="64-67-01B"/>
    <x v="2"/>
    <n v="1"/>
    <n v="4"/>
    <n v="72.8"/>
    <n v="23.17295971417996"/>
    <n v="23.5"/>
    <n v="6"/>
    <x v="1"/>
  </r>
  <r>
    <s v="64-67-01B"/>
    <x v="3"/>
    <n v="1"/>
    <n v="2"/>
    <n v="73.8"/>
    <n v="23.491269600363751"/>
    <n v="24"/>
    <n v="6"/>
    <x v="1"/>
  </r>
  <r>
    <s v="64-67-01B"/>
    <x v="4"/>
    <n v="1"/>
    <n v="2"/>
    <s v="."/>
    <s v="."/>
    <m/>
    <s v="."/>
    <x v="3"/>
  </r>
  <r>
    <s v="64-67-01B"/>
    <x v="5"/>
    <n v="1"/>
    <n v="1"/>
    <n v="80"/>
    <n v="25.464790894703256"/>
    <n v="25.5"/>
    <n v="4"/>
    <x v="1"/>
  </r>
  <r>
    <s v="64-67-01B"/>
    <x v="5"/>
    <n v="1"/>
    <n v="5"/>
    <s v="."/>
    <s v="."/>
    <m/>
    <s v="."/>
    <x v="3"/>
  </r>
  <r>
    <s v="64-67-01B"/>
    <x v="6"/>
    <n v="1"/>
    <n v="1"/>
    <n v="75"/>
    <n v="23.8732414637843"/>
    <n v="25.3"/>
    <n v="6"/>
    <x v="4"/>
  </r>
  <r>
    <s v="64-67-01B"/>
    <x v="6"/>
    <n v="1"/>
    <n v="5"/>
    <n v="75"/>
    <n v="23.8732414637843"/>
    <n v="24"/>
    <n v="4"/>
    <x v="1"/>
  </r>
  <r>
    <s v="64-67-01B"/>
    <x v="7"/>
    <n v="2"/>
    <n v="6"/>
    <n v="72"/>
    <n v="22.918311805232928"/>
    <n v="23.7"/>
    <n v="8"/>
    <x v="4"/>
  </r>
  <r>
    <s v="64-67-01B"/>
    <x v="8"/>
    <n v="2"/>
    <n v="5"/>
    <n v="85.7"/>
    <n v="27.279157245950863"/>
    <n v="26"/>
    <n v="6"/>
    <x v="4"/>
  </r>
  <r>
    <s v="64-67-01B"/>
    <x v="2"/>
    <n v="2"/>
    <n v="2"/>
    <n v="69.5"/>
    <n v="22.122537089773452"/>
    <n v="22.8"/>
    <n v="4"/>
    <x v="0"/>
  </r>
  <r>
    <s v="64-67-01B"/>
    <x v="2"/>
    <n v="2"/>
    <n v="4"/>
    <n v="68"/>
    <n v="21.645072260497766"/>
    <n v="22.3"/>
    <n v="5"/>
    <x v="4"/>
  </r>
  <r>
    <s v="64-67-01B"/>
    <x v="2"/>
    <n v="2"/>
    <n v="6"/>
    <n v="81"/>
    <n v="25.783100780887047"/>
    <n v="22.2"/>
    <n v="7"/>
    <x v="4"/>
  </r>
  <r>
    <s v="64-67-01B"/>
    <x v="9"/>
    <n v="2"/>
    <n v="5"/>
    <n v="62"/>
    <n v="19.735212943395023"/>
    <n v="22.7"/>
    <n v="5"/>
    <x v="1"/>
  </r>
  <r>
    <s v="64-67-01B"/>
    <x v="10"/>
    <n v="2"/>
    <n v="5"/>
    <n v="91.5"/>
    <n v="29.125354585816847"/>
    <n v="19.600000000000001"/>
    <n v="4"/>
    <x v="2"/>
  </r>
  <r>
    <s v="64-67-01B"/>
    <x v="11"/>
    <n v="2"/>
    <n v="4"/>
    <n v="86"/>
    <n v="27.374650211805999"/>
    <n v="26.3"/>
    <n v="5"/>
    <x v="1"/>
  </r>
  <r>
    <s v="64-67-01B"/>
    <x v="12"/>
    <n v="2"/>
    <n v="1"/>
    <s v="."/>
    <s v="."/>
    <s v="."/>
    <s v="."/>
    <x v="3"/>
  </r>
  <r>
    <s v="64-67-01B"/>
    <x v="13"/>
    <n v="2"/>
    <n v="3"/>
    <n v="76"/>
    <n v="24.191551349968091"/>
    <n v="23.9"/>
    <n v="8"/>
    <x v="4"/>
  </r>
  <r>
    <s v="64-67-01B"/>
    <x v="14"/>
    <n v="2"/>
    <n v="5"/>
    <s v="."/>
    <s v="."/>
    <s v="."/>
    <s v="."/>
    <x v="3"/>
  </r>
  <r>
    <s v="64-67-01B"/>
    <x v="1"/>
    <n v="3"/>
    <n v="5"/>
    <n v="75"/>
    <n v="23.8732414637843"/>
    <n v="25.7"/>
    <n v="4"/>
    <x v="1"/>
  </r>
  <r>
    <s v="64-67-01B"/>
    <x v="1"/>
    <n v="3"/>
    <n v="6"/>
    <s v="."/>
    <s v="."/>
    <s v="."/>
    <s v="."/>
    <x v="3"/>
  </r>
  <r>
    <s v="64-67-01B"/>
    <x v="8"/>
    <n v="3"/>
    <n v="3"/>
    <n v="83"/>
    <n v="26.419720553254628"/>
    <n v="24.2"/>
    <n v="6"/>
    <x v="4"/>
  </r>
  <r>
    <s v="64-67-01B"/>
    <x v="15"/>
    <n v="3"/>
    <n v="1"/>
    <n v="75"/>
    <n v="23.8732414637843"/>
    <n v="24.3"/>
    <n v="6"/>
    <x v="4"/>
  </r>
  <r>
    <s v="64-67-01B"/>
    <x v="15"/>
    <n v="3"/>
    <n v="2"/>
    <s v="."/>
    <s v="."/>
    <s v="."/>
    <s v="."/>
    <x v="3"/>
  </r>
  <r>
    <s v="64-67-01B"/>
    <x v="15"/>
    <n v="3"/>
    <n v="4"/>
    <n v="78.5"/>
    <n v="24.98732606542757"/>
    <n v="24.9"/>
    <n v="6"/>
    <x v="4"/>
  </r>
  <r>
    <s v="64-67-01B"/>
    <x v="6"/>
    <n v="3"/>
    <n v="4"/>
    <s v="."/>
    <s v="."/>
    <s v="."/>
    <s v="."/>
    <x v="3"/>
  </r>
  <r>
    <s v="64-67-01B"/>
    <x v="4"/>
    <n v="3"/>
    <n v="6"/>
    <n v="77"/>
    <n v="24.509861236151881"/>
    <n v="16.8"/>
    <n v="6"/>
    <x v="2"/>
  </r>
  <r>
    <s v="64-67-01B"/>
    <x v="9"/>
    <n v="3"/>
    <n v="1"/>
    <n v="79"/>
    <n v="25.146481008519466"/>
    <n v="24.7"/>
    <n v="6"/>
    <x v="4"/>
  </r>
  <r>
    <s v="64-67-01B"/>
    <x v="9"/>
    <n v="3"/>
    <n v="4"/>
    <n v="79"/>
    <n v="25.146481008519466"/>
    <n v="24.6"/>
    <n v="5"/>
    <x v="1"/>
  </r>
  <r>
    <s v="64-67-01B"/>
    <x v="9"/>
    <n v="3"/>
    <n v="6"/>
    <n v="59.5"/>
    <n v="18.939438227935547"/>
    <n v="19"/>
    <n v="4"/>
    <x v="1"/>
  </r>
  <r>
    <s v="64-67-01B"/>
    <x v="2"/>
    <n v="3"/>
    <n v="4"/>
    <s v="."/>
    <s v="."/>
    <s v="."/>
    <s v="."/>
    <x v="3"/>
  </r>
  <r>
    <s v="64-67-01B"/>
    <x v="16"/>
    <n v="4"/>
    <n v="6"/>
    <n v="76"/>
    <n v="24.191551349968091"/>
    <n v="26.8"/>
    <n v="3"/>
    <x v="1"/>
  </r>
  <r>
    <s v="64-67-01B"/>
    <x v="9"/>
    <n v="4"/>
    <n v="2"/>
    <n v="78"/>
    <n v="24.828171122335672"/>
    <n v="27.5"/>
    <n v="6"/>
    <x v="4"/>
  </r>
  <r>
    <s v="64-67-01B"/>
    <x v="9"/>
    <n v="4"/>
    <n v="5"/>
    <n v="86"/>
    <n v="27.374650211805999"/>
    <n v="26.9"/>
    <n v="5"/>
    <x v="1"/>
  </r>
  <r>
    <s v="64-67-01B"/>
    <x v="2"/>
    <n v="4"/>
    <n v="3"/>
    <n v="74.5"/>
    <n v="23.714086520692405"/>
    <n v="23.8"/>
    <n v="4"/>
    <x v="1"/>
  </r>
  <r>
    <s v="64-67-01B"/>
    <x v="17"/>
    <n v="4"/>
    <n v="6"/>
    <n v="65.5"/>
    <n v="20.84929754503829"/>
    <n v="25.2"/>
    <n v="8"/>
    <x v="4"/>
  </r>
  <r>
    <s v="64-67-01B"/>
    <x v="18"/>
    <n v="4"/>
    <n v="5"/>
    <s v="."/>
    <s v="."/>
    <s v="."/>
    <s v="."/>
    <x v="3"/>
  </r>
  <r>
    <s v="64-67-01B"/>
    <x v="1"/>
    <n v="4"/>
    <n v="6"/>
    <n v="81"/>
    <n v="25.783100780887047"/>
    <n v="25.2"/>
    <n v="5"/>
    <x v="0"/>
  </r>
  <r>
    <s v="64-67-01B"/>
    <x v="5"/>
    <n v="4"/>
    <n v="3"/>
    <n v="84"/>
    <n v="26.738030439438418"/>
    <n v="25.3"/>
    <n v="6"/>
    <x v="4"/>
  </r>
  <r>
    <s v="64-67-01B"/>
    <x v="5"/>
    <n v="4"/>
    <n v="5"/>
    <n v="73"/>
    <n v="23.236621691416719"/>
    <n v="21.4"/>
    <n v="3"/>
    <x v="1"/>
  </r>
  <r>
    <s v="64-67-01B"/>
    <x v="0"/>
    <n v="5"/>
    <n v="2"/>
    <n v="86"/>
    <n v="27.374650211805999"/>
    <n v="25.3"/>
    <n v="2"/>
    <x v="1"/>
  </r>
  <r>
    <s v="64-67-01B"/>
    <x v="0"/>
    <n v="5"/>
    <n v="4"/>
    <n v="80"/>
    <n v="25.464790894703256"/>
    <n v="23.6"/>
    <n v="2"/>
    <x v="2"/>
  </r>
  <r>
    <s v="64-67-01B"/>
    <x v="9"/>
    <n v="5"/>
    <n v="1"/>
    <n v="85.1"/>
    <n v="27.088171314240586"/>
    <n v="25"/>
    <n v="5"/>
    <x v="2"/>
  </r>
  <r>
    <s v="64-67-01B"/>
    <x v="9"/>
    <s v=" "/>
    <n v="2"/>
    <n v="78.7"/>
    <n v="25.050988042664329"/>
    <n v="25.3"/>
    <n v="5"/>
    <x v="0"/>
  </r>
  <r>
    <s v="64-67-01B"/>
    <x v="9"/>
    <n v="5"/>
    <n v="3"/>
    <n v="74.5"/>
    <n v="23.714086520692405"/>
    <n v="24.3"/>
    <n v="6"/>
    <x v="4"/>
  </r>
  <r>
    <s v="64-67-01B"/>
    <x v="9"/>
    <n v="5"/>
    <n v="5"/>
    <n v="80.3"/>
    <n v="25.560283860558393"/>
    <n v="24"/>
    <n v="2"/>
    <x v="0"/>
  </r>
  <r>
    <s v="64-67-01B"/>
    <x v="9"/>
    <n v="5"/>
    <n v="6"/>
    <n v="70"/>
    <n v="22.281692032865347"/>
    <n v="20.6"/>
    <n v="5"/>
    <x v="0"/>
  </r>
  <r>
    <s v="64-67-01B"/>
    <x v="1"/>
    <n v="5"/>
    <n v="1"/>
    <n v="85.2"/>
    <n v="27.120002302858968"/>
    <n v="23.2"/>
    <n v="4"/>
    <x v="0"/>
  </r>
  <r>
    <s v="64-67-01B"/>
    <x v="1"/>
    <n v="5"/>
    <n v="4"/>
    <s v="."/>
    <s v="."/>
    <m/>
    <m/>
    <x v="3"/>
  </r>
  <r>
    <s v="64-67-01B"/>
    <x v="1"/>
    <n v="5"/>
    <n v="6"/>
    <n v="77"/>
    <n v="24.509861236151881"/>
    <n v="22.4"/>
    <n v="6"/>
    <x v="4"/>
  </r>
  <r>
    <s v="64-67-01B"/>
    <x v="14"/>
    <n v="5"/>
    <n v="2"/>
    <s v="."/>
    <s v="."/>
    <s v="."/>
    <s v="."/>
    <x v="3"/>
  </r>
  <r>
    <s v="64-67-01B"/>
    <x v="1"/>
    <n v="6"/>
    <n v="1"/>
    <m/>
    <s v="."/>
    <m/>
    <m/>
    <x v="3"/>
  </r>
  <r>
    <s v="64-67-01B"/>
    <x v="1"/>
    <n v="6"/>
    <n v="4"/>
    <m/>
    <s v="."/>
    <m/>
    <m/>
    <x v="3"/>
  </r>
  <r>
    <s v="64-67-01B"/>
    <x v="1"/>
    <n v="6"/>
    <n v="6"/>
    <n v="64.400000000000006"/>
    <n v="20.499156670236122"/>
    <n v="23.6"/>
    <n v="5"/>
    <x v="0"/>
  </r>
  <r>
    <s v="64-67-01B"/>
    <x v="0"/>
    <n v="6"/>
    <n v="1"/>
    <m/>
    <s v="."/>
    <m/>
    <m/>
    <x v="3"/>
  </r>
  <r>
    <s v="64-67-01B"/>
    <x v="19"/>
    <n v="6"/>
    <n v="1"/>
    <m/>
    <s v="."/>
    <m/>
    <m/>
    <x v="3"/>
  </r>
  <r>
    <s v="64-67-01B"/>
    <x v="9"/>
    <n v="6"/>
    <n v="6"/>
    <m/>
    <s v="."/>
    <m/>
    <m/>
    <x v="3"/>
  </r>
  <r>
    <s v="64-67-01B"/>
    <x v="14"/>
    <n v="6"/>
    <n v="2"/>
    <m/>
    <s v="."/>
    <m/>
    <m/>
    <x v="3"/>
  </r>
  <r>
    <s v="64-67-02B"/>
    <x v="20"/>
    <n v="1"/>
    <n v="2"/>
    <n v="63.5"/>
    <n v="20.212677772670709"/>
    <n v="21.6"/>
    <n v="5"/>
    <x v="0"/>
  </r>
  <r>
    <s v="64-67-02B"/>
    <x v="21"/>
    <n v="1"/>
    <n v="6"/>
    <n v="70"/>
    <n v="22.281692032865347"/>
    <n v="22.3"/>
    <n v="8"/>
    <x v="4"/>
  </r>
  <r>
    <s v="64-67-02B"/>
    <x v="22"/>
    <n v="1"/>
    <n v="2"/>
    <n v="70.5"/>
    <n v="22.440846975957243"/>
    <n v="21.3"/>
    <n v="4"/>
    <x v="0"/>
  </r>
  <r>
    <s v="64-67-02B"/>
    <x v="22"/>
    <n v="1"/>
    <n v="6"/>
    <n v="69.8"/>
    <n v="22.218030055628589"/>
    <n v="20.7"/>
    <n v="7"/>
    <x v="4"/>
  </r>
  <r>
    <s v="64-67-02B"/>
    <x v="15"/>
    <n v="1"/>
    <n v="5"/>
    <n v="72.5"/>
    <n v="23.077466748324824"/>
    <n v="24.3"/>
    <n v="7"/>
    <x v="4"/>
  </r>
  <r>
    <s v="64-67-02B"/>
    <x v="1"/>
    <n v="1"/>
    <n v="3"/>
    <s v="."/>
    <s v="."/>
    <s v="."/>
    <m/>
    <x v="5"/>
  </r>
  <r>
    <s v="64-67-02B"/>
    <x v="1"/>
    <n v="1"/>
    <n v="5"/>
    <n v="73.599999999999994"/>
    <n v="23.427607623126992"/>
    <n v="22.6"/>
    <n v="5"/>
    <x v="0"/>
  </r>
  <r>
    <s v="64-67-02B"/>
    <x v="23"/>
    <n v="1"/>
    <n v="6"/>
    <n v="75.599999999999994"/>
    <n v="24.064227395494573"/>
    <n v="23"/>
    <n v="8"/>
    <x v="4"/>
  </r>
  <r>
    <s v="64-67-02B"/>
    <x v="15"/>
    <n v="2"/>
    <n v="1"/>
    <n v="74.2"/>
    <n v="23.618593554837268"/>
    <n v="22.5"/>
    <n v="7"/>
    <x v="4"/>
  </r>
  <r>
    <s v="64-67-02B"/>
    <x v="15"/>
    <n v="2"/>
    <n v="6"/>
    <n v="73.2"/>
    <n v="23.300283668653478"/>
    <n v="23.2"/>
    <n v="8"/>
    <x v="4"/>
  </r>
  <r>
    <s v="64-67-02B"/>
    <x v="24"/>
    <n v="2"/>
    <n v="2"/>
    <n v="76.3"/>
    <n v="24.287044315823227"/>
    <n v="24"/>
    <n v="8"/>
    <x v="4"/>
  </r>
  <r>
    <s v="64-67-02B"/>
    <x v="22"/>
    <n v="2"/>
    <n v="5"/>
    <n v="73.5"/>
    <n v="23.395776634508614"/>
    <n v="23.7"/>
    <n v="6"/>
    <x v="4"/>
  </r>
  <r>
    <s v="64-67-02B"/>
    <x v="25"/>
    <n v="2"/>
    <n v="1"/>
    <n v="78.5"/>
    <n v="24.98732606542757"/>
    <n v="23.7"/>
    <n v="6"/>
    <x v="4"/>
  </r>
  <r>
    <s v="64-67-02B"/>
    <x v="26"/>
    <n v="2"/>
    <n v="6"/>
    <n v="71.599999999999994"/>
    <n v="22.790987850759411"/>
    <n v="23.4"/>
    <n v="5"/>
    <x v="4"/>
  </r>
  <r>
    <s v="64-67-02B"/>
    <x v="21"/>
    <n v="2"/>
    <n v="4"/>
    <n v="69.7"/>
    <n v="22.186199067010211"/>
    <n v="22.8"/>
    <n v="4"/>
    <x v="0"/>
  </r>
  <r>
    <s v="64-67-02B"/>
    <x v="27"/>
    <n v="2"/>
    <n v="1"/>
    <n v="70.5"/>
    <n v="22.440846975957243"/>
    <n v="23.7"/>
    <n v="6"/>
    <x v="0"/>
  </r>
  <r>
    <s v="64-67-02B"/>
    <x v="23"/>
    <n v="2"/>
    <n v="2"/>
    <n v="71.5"/>
    <n v="22.759156862141033"/>
    <n v="23.4"/>
    <n v="5"/>
    <x v="1"/>
  </r>
  <r>
    <s v="64-67-02B"/>
    <x v="23"/>
    <n v="2"/>
    <n v="6"/>
    <n v="70.900000000000006"/>
    <n v="22.56817093043076"/>
    <n v="24.7"/>
    <n v="7"/>
    <x v="4"/>
  </r>
  <r>
    <s v="64-67-02B"/>
    <x v="1"/>
    <n v="2"/>
    <n v="2"/>
    <n v="70.400000000000006"/>
    <n v="22.409015987338865"/>
    <n v="24"/>
    <n v="6"/>
    <x v="4"/>
  </r>
  <r>
    <s v="64-67-02B"/>
    <x v="28"/>
    <n v="2"/>
    <n v="2"/>
    <n v="72.900000000000006"/>
    <n v="23.204790702798341"/>
    <n v="23.6"/>
    <n v="7"/>
    <x v="4"/>
  </r>
  <r>
    <s v="64-67-02B"/>
    <x v="28"/>
    <n v="2"/>
    <n v="4"/>
    <n v="71.5"/>
    <n v="22.759156862141033"/>
    <n v="21.6"/>
    <n v="6"/>
    <x v="4"/>
  </r>
  <r>
    <s v="64-67-02B"/>
    <x v="29"/>
    <n v="3"/>
    <n v="3"/>
    <n v="70.400000000000006"/>
    <n v="22.409015987338865"/>
    <n v="22.7"/>
    <n v="7"/>
    <x v="4"/>
  </r>
  <r>
    <s v="64-67-02B"/>
    <x v="30"/>
    <n v="3"/>
    <n v="6"/>
    <n v="71.5"/>
    <n v="22.759156862141033"/>
    <n v="25.6"/>
    <n v="5"/>
    <x v="0"/>
  </r>
  <r>
    <s v="64-67-02B"/>
    <x v="1"/>
    <n v="3"/>
    <n v="6"/>
    <n v="72.599999999999994"/>
    <n v="23.109297736943201"/>
    <n v="23.4"/>
    <n v="5"/>
    <x v="0"/>
  </r>
  <r>
    <s v="64-67-02B"/>
    <x v="28"/>
    <n v="3"/>
    <n v="1"/>
    <n v="69.400000000000006"/>
    <n v="22.090706101155074"/>
    <n v="20.8"/>
    <n v="4"/>
    <x v="2"/>
  </r>
  <r>
    <s v="64-67-02B"/>
    <x v="31"/>
    <n v="3"/>
    <n v="4"/>
    <n v="70.2"/>
    <n v="22.345354010102106"/>
    <n v="24.5"/>
    <n v="7"/>
    <x v="4"/>
  </r>
  <r>
    <s v="64-67-02B"/>
    <x v="21"/>
    <n v="3"/>
    <n v="4"/>
    <n v="72.2"/>
    <n v="22.981973782469687"/>
    <n v="23.8"/>
    <n v="5"/>
    <x v="4"/>
  </r>
  <r>
    <s v="64-67-02B"/>
    <x v="22"/>
    <n v="3"/>
    <n v="1"/>
    <n v="74.8"/>
    <n v="23.809579486547541"/>
    <n v="23.8"/>
    <n v="4"/>
    <x v="1"/>
  </r>
  <r>
    <s v="64-67-02B"/>
    <x v="15"/>
    <n v="3"/>
    <n v="5"/>
    <n v="70.400000000000006"/>
    <n v="22.409015987338865"/>
    <n v="22.7"/>
    <n v="7"/>
    <x v="4"/>
  </r>
  <r>
    <s v="64-67-02B"/>
    <x v="28"/>
    <n v="4"/>
    <n v="3"/>
    <n v="71.599999999999994"/>
    <n v="22.790987850759411"/>
    <n v="22.4"/>
    <n v="6"/>
    <x v="0"/>
  </r>
  <r>
    <s v="64-67-02B"/>
    <x v="1"/>
    <n v="4"/>
    <n v="2"/>
    <n v="72.599999999999994"/>
    <n v="23.109297736943201"/>
    <n v="20.7"/>
    <n v="7"/>
    <x v="2"/>
  </r>
  <r>
    <s v="64-67-02B"/>
    <x v="1"/>
    <n v="4"/>
    <n v="4"/>
    <n v="73.400000000000006"/>
    <n v="23.363945645890237"/>
    <n v="22.7"/>
    <n v="5"/>
    <x v="0"/>
  </r>
  <r>
    <s v="64-67-02B"/>
    <x v="15"/>
    <n v="4"/>
    <n v="2"/>
    <n v="71.8"/>
    <n v="22.85464982799617"/>
    <n v="24"/>
    <n v="7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J3:N31" firstHeaderRow="1" firstDataRow="2" firstDataCol="1"/>
  <pivotFields count="9">
    <pivotField showAll="0"/>
    <pivotField axis="axisRow" showAll="0">
      <items count="33">
        <item x="31"/>
        <item x="11"/>
        <item x="16"/>
        <item x="6"/>
        <item x="10"/>
        <item x="24"/>
        <item x="15"/>
        <item x="14"/>
        <item x="5"/>
        <item x="13"/>
        <item x="22"/>
        <item x="1"/>
        <item x="30"/>
        <item x="28"/>
        <item x="3"/>
        <item x="18"/>
        <item x="23"/>
        <item x="17"/>
        <item x="29"/>
        <item x="0"/>
        <item x="26"/>
        <item x="25"/>
        <item x="7"/>
        <item x="20"/>
        <item x="8"/>
        <item x="19"/>
        <item x="12"/>
        <item x="4"/>
        <item x="21"/>
        <item x="27"/>
        <item x="9"/>
        <item x="2"/>
        <item t="default"/>
      </items>
    </pivotField>
    <pivotField showAll="0"/>
    <pivotField dataField="1" showAll="0"/>
    <pivotField showAll="0"/>
    <pivotField showAll="0"/>
    <pivotField showAll="0"/>
    <pivotField showAll="0"/>
    <pivotField axis="axisCol" showAll="0" defaultSubtotal="0">
      <items count="6">
        <item h="1" x="5"/>
        <item h="1" x="2"/>
        <item x="1"/>
        <item x="0"/>
        <item x="4"/>
        <item h="1" x="3"/>
      </items>
    </pivotField>
  </pivotFields>
  <rowFields count="1">
    <field x="1"/>
  </rowFields>
  <rowItems count="27">
    <i>
      <x/>
    </i>
    <i>
      <x v="1"/>
    </i>
    <i>
      <x v="2"/>
    </i>
    <i>
      <x v="3"/>
    </i>
    <i>
      <x v="5"/>
    </i>
    <i>
      <x v="6"/>
    </i>
    <i>
      <x v="8"/>
    </i>
    <i>
      <x v="9"/>
    </i>
    <i>
      <x v="10"/>
    </i>
    <i>
      <x v="11"/>
    </i>
    <i>
      <x v="12"/>
    </i>
    <i>
      <x v="13"/>
    </i>
    <i>
      <x v="14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8"/>
    </i>
    <i>
      <x v="29"/>
    </i>
    <i>
      <x v="30"/>
    </i>
    <i>
      <x v="31"/>
    </i>
    <i t="grand">
      <x/>
    </i>
  </rowItems>
  <colFields count="1">
    <field x="8"/>
  </colFields>
  <colItems count="4">
    <i>
      <x v="2"/>
    </i>
    <i>
      <x v="3"/>
    </i>
    <i>
      <x v="4"/>
    </i>
    <i t="grand">
      <x/>
    </i>
  </colItems>
  <dataFields count="1">
    <dataField name="Count of TREE" fld="3" subtotal="count" baseField="1" baseItem="1"/>
  </dataFields>
  <formats count="4">
    <format dxfId="3">
      <pivotArea outline="0" collapsedLevelsAreSubtotals="1" fieldPosition="0">
        <references count="1">
          <reference field="8" count="0" selected="0"/>
        </references>
      </pivotArea>
    </format>
    <format dxfId="2">
      <pivotArea field="8" type="button" dataOnly="0" labelOnly="1" outline="0" axis="axisCol" fieldPosition="0"/>
    </format>
    <format dxfId="1">
      <pivotArea type="topRight" dataOnly="0" labelOnly="1" outline="0" fieldPosition="0"/>
    </format>
    <format dxfId="0">
      <pivotArea dataOnly="0" labelOnly="1" fieldPosition="0">
        <references count="1">
          <reference field="8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H37" firstHeaderRow="1" firstDataRow="2" firstDataCol="1"/>
  <pivotFields count="9">
    <pivotField showAll="0"/>
    <pivotField axis="axisRow" showAll="0">
      <items count="33">
        <item x="31"/>
        <item x="11"/>
        <item x="16"/>
        <item x="6"/>
        <item x="10"/>
        <item x="24"/>
        <item x="15"/>
        <item x="14"/>
        <item x="5"/>
        <item x="13"/>
        <item x="22"/>
        <item x="1"/>
        <item x="30"/>
        <item x="28"/>
        <item x="3"/>
        <item x="18"/>
        <item x="23"/>
        <item x="17"/>
        <item x="29"/>
        <item x="0"/>
        <item x="26"/>
        <item x="25"/>
        <item x="7"/>
        <item x="20"/>
        <item x="8"/>
        <item x="19"/>
        <item x="12"/>
        <item x="4"/>
        <item x="21"/>
        <item x="27"/>
        <item x="9"/>
        <item x="2"/>
        <item t="default"/>
      </items>
    </pivotField>
    <pivotField showAll="0"/>
    <pivotField dataField="1" showAll="0"/>
    <pivotField showAll="0"/>
    <pivotField showAll="0"/>
    <pivotField showAll="0"/>
    <pivotField showAll="0"/>
    <pivotField axis="axisCol" showAll="0" defaultSubtotal="0">
      <items count="6">
        <item x="5"/>
        <item x="2"/>
        <item x="1"/>
        <item x="0"/>
        <item x="4"/>
        <item x="3"/>
      </items>
    </pivotField>
  </pivotFields>
  <rowFields count="1">
    <field x="1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8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Count of TREE" fld="3" subtotal="count" baseField="1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workbookViewId="0">
      <selection activeCell="A2" sqref="A2"/>
    </sheetView>
  </sheetViews>
  <sheetFormatPr defaultRowHeight="14.4" x14ac:dyDescent="0.3"/>
  <cols>
    <col min="1" max="1" width="12.88671875" bestFit="1" customWidth="1"/>
    <col min="2" max="2" width="15.5546875" bestFit="1" customWidth="1"/>
    <col min="3" max="3" width="3.6640625" bestFit="1" customWidth="1"/>
    <col min="4" max="4" width="3.44140625" bestFit="1" customWidth="1"/>
    <col min="5" max="5" width="4.44140625" bestFit="1" customWidth="1"/>
    <col min="6" max="6" width="4" bestFit="1" customWidth="1"/>
    <col min="7" max="7" width="7" bestFit="1" customWidth="1"/>
    <col min="8" max="8" width="10.77734375" bestFit="1" customWidth="1"/>
    <col min="10" max="10" width="12.88671875" bestFit="1" customWidth="1"/>
    <col min="11" max="11" width="7.5546875" style="22" customWidth="1"/>
    <col min="12" max="12" width="4.44140625" style="22" bestFit="1" customWidth="1"/>
    <col min="13" max="13" width="4" style="22" bestFit="1" customWidth="1"/>
    <col min="14" max="14" width="10.77734375" bestFit="1" customWidth="1"/>
    <col min="15" max="15" width="4" bestFit="1" customWidth="1"/>
    <col min="16" max="16" width="7" bestFit="1" customWidth="1"/>
    <col min="17" max="17" width="10.77734375" bestFit="1" customWidth="1"/>
  </cols>
  <sheetData>
    <row r="1" spans="1:14" x14ac:dyDescent="0.3">
      <c r="A1" t="s">
        <v>47</v>
      </c>
      <c r="J1" t="s">
        <v>46</v>
      </c>
    </row>
    <row r="3" spans="1:14" x14ac:dyDescent="0.3">
      <c r="A3" s="41" t="s">
        <v>45</v>
      </c>
      <c r="B3" s="41" t="s">
        <v>43</v>
      </c>
      <c r="J3" s="41" t="s">
        <v>45</v>
      </c>
      <c r="K3" s="44" t="s">
        <v>43</v>
      </c>
    </row>
    <row r="4" spans="1:14" x14ac:dyDescent="0.3">
      <c r="A4" s="41" t="s">
        <v>37</v>
      </c>
      <c r="B4" t="s">
        <v>12</v>
      </c>
      <c r="C4" t="s">
        <v>28</v>
      </c>
      <c r="D4" t="s">
        <v>42</v>
      </c>
      <c r="E4" t="s">
        <v>41</v>
      </c>
      <c r="F4" t="s">
        <v>9</v>
      </c>
      <c r="G4" t="s">
        <v>44</v>
      </c>
      <c r="H4" t="s">
        <v>38</v>
      </c>
      <c r="J4" s="41" t="s">
        <v>37</v>
      </c>
      <c r="K4" s="22" t="s">
        <v>42</v>
      </c>
      <c r="L4" s="22" t="s">
        <v>41</v>
      </c>
      <c r="M4" s="22" t="s">
        <v>9</v>
      </c>
      <c r="N4" t="s">
        <v>38</v>
      </c>
    </row>
    <row r="5" spans="1:14" x14ac:dyDescent="0.3">
      <c r="A5" s="42">
        <v>103</v>
      </c>
      <c r="B5" s="43"/>
      <c r="C5" s="43"/>
      <c r="D5" s="43"/>
      <c r="E5" s="43"/>
      <c r="F5" s="43">
        <v>1</v>
      </c>
      <c r="G5" s="43"/>
      <c r="H5" s="43">
        <v>1</v>
      </c>
      <c r="J5" s="42">
        <v>103</v>
      </c>
      <c r="K5" s="45"/>
      <c r="L5" s="45"/>
      <c r="M5" s="45">
        <v>1</v>
      </c>
      <c r="N5" s="43">
        <v>1</v>
      </c>
    </row>
    <row r="6" spans="1:14" x14ac:dyDescent="0.3">
      <c r="A6" s="42">
        <v>104</v>
      </c>
      <c r="B6" s="43"/>
      <c r="C6" s="43"/>
      <c r="D6" s="43">
        <v>1</v>
      </c>
      <c r="E6" s="43"/>
      <c r="F6" s="43"/>
      <c r="G6" s="43"/>
      <c r="H6" s="43">
        <v>1</v>
      </c>
      <c r="J6" s="42">
        <v>104</v>
      </c>
      <c r="K6" s="45">
        <v>1</v>
      </c>
      <c r="L6" s="45"/>
      <c r="M6" s="45"/>
      <c r="N6" s="43">
        <v>1</v>
      </c>
    </row>
    <row r="7" spans="1:14" x14ac:dyDescent="0.3">
      <c r="A7" s="42">
        <v>106</v>
      </c>
      <c r="B7" s="43"/>
      <c r="C7" s="43"/>
      <c r="D7" s="43">
        <v>1</v>
      </c>
      <c r="E7" s="43"/>
      <c r="F7" s="43"/>
      <c r="G7" s="43"/>
      <c r="H7" s="43">
        <v>1</v>
      </c>
      <c r="J7" s="42">
        <v>106</v>
      </c>
      <c r="K7" s="45">
        <v>1</v>
      </c>
      <c r="L7" s="45"/>
      <c r="M7" s="45"/>
      <c r="N7" s="43">
        <v>1</v>
      </c>
    </row>
    <row r="8" spans="1:14" x14ac:dyDescent="0.3">
      <c r="A8" s="42">
        <v>112</v>
      </c>
      <c r="B8" s="43"/>
      <c r="C8" s="43"/>
      <c r="D8" s="43">
        <v>1</v>
      </c>
      <c r="E8" s="43"/>
      <c r="F8" s="43">
        <v>1</v>
      </c>
      <c r="G8" s="43">
        <v>1</v>
      </c>
      <c r="H8" s="43">
        <v>3</v>
      </c>
      <c r="J8" s="42">
        <v>112</v>
      </c>
      <c r="K8" s="45">
        <v>1</v>
      </c>
      <c r="L8" s="45"/>
      <c r="M8" s="45">
        <v>1</v>
      </c>
      <c r="N8" s="43">
        <v>2</v>
      </c>
    </row>
    <row r="9" spans="1:14" x14ac:dyDescent="0.3">
      <c r="A9" s="42">
        <v>113</v>
      </c>
      <c r="B9" s="43"/>
      <c r="C9" s="43">
        <v>1</v>
      </c>
      <c r="D9" s="43"/>
      <c r="E9" s="43"/>
      <c r="F9" s="43"/>
      <c r="G9" s="43"/>
      <c r="H9" s="43">
        <v>1</v>
      </c>
      <c r="J9" s="42">
        <v>201</v>
      </c>
      <c r="K9" s="45"/>
      <c r="L9" s="45"/>
      <c r="M9" s="45">
        <v>1</v>
      </c>
      <c r="N9" s="43">
        <v>1</v>
      </c>
    </row>
    <row r="10" spans="1:14" x14ac:dyDescent="0.3">
      <c r="A10" s="42">
        <v>201</v>
      </c>
      <c r="B10" s="43"/>
      <c r="C10" s="43"/>
      <c r="D10" s="43"/>
      <c r="E10" s="43"/>
      <c r="F10" s="43">
        <v>1</v>
      </c>
      <c r="G10" s="43"/>
      <c r="H10" s="43">
        <v>1</v>
      </c>
      <c r="J10" s="42">
        <v>203</v>
      </c>
      <c r="K10" s="45"/>
      <c r="L10" s="45"/>
      <c r="M10" s="45">
        <v>7</v>
      </c>
      <c r="N10" s="43">
        <v>7</v>
      </c>
    </row>
    <row r="11" spans="1:14" x14ac:dyDescent="0.3">
      <c r="A11" s="42">
        <v>203</v>
      </c>
      <c r="B11" s="43"/>
      <c r="C11" s="43"/>
      <c r="D11" s="43"/>
      <c r="E11" s="43"/>
      <c r="F11" s="43">
        <v>7</v>
      </c>
      <c r="G11" s="43">
        <v>1</v>
      </c>
      <c r="H11" s="43">
        <v>8</v>
      </c>
      <c r="J11" s="42">
        <v>207</v>
      </c>
      <c r="K11" s="45">
        <v>2</v>
      </c>
      <c r="L11" s="45"/>
      <c r="M11" s="45">
        <v>1</v>
      </c>
      <c r="N11" s="43">
        <v>3</v>
      </c>
    </row>
    <row r="12" spans="1:14" x14ac:dyDescent="0.3">
      <c r="A12" s="42">
        <v>204</v>
      </c>
      <c r="B12" s="43"/>
      <c r="C12" s="43"/>
      <c r="D12" s="43"/>
      <c r="E12" s="43"/>
      <c r="F12" s="43"/>
      <c r="G12" s="43">
        <v>3</v>
      </c>
      <c r="H12" s="43">
        <v>3</v>
      </c>
      <c r="J12" s="42">
        <v>208</v>
      </c>
      <c r="K12" s="45"/>
      <c r="L12" s="45"/>
      <c r="M12" s="45">
        <v>1</v>
      </c>
      <c r="N12" s="43">
        <v>1</v>
      </c>
    </row>
    <row r="13" spans="1:14" x14ac:dyDescent="0.3">
      <c r="A13" s="42">
        <v>207</v>
      </c>
      <c r="B13" s="43"/>
      <c r="C13" s="43"/>
      <c r="D13" s="43">
        <v>2</v>
      </c>
      <c r="E13" s="43"/>
      <c r="F13" s="43">
        <v>1</v>
      </c>
      <c r="G13" s="43">
        <v>1</v>
      </c>
      <c r="H13" s="43">
        <v>4</v>
      </c>
      <c r="J13" s="42">
        <v>218</v>
      </c>
      <c r="K13" s="45">
        <v>1</v>
      </c>
      <c r="L13" s="45">
        <v>1</v>
      </c>
      <c r="M13" s="45">
        <v>2</v>
      </c>
      <c r="N13" s="43">
        <v>4</v>
      </c>
    </row>
    <row r="14" spans="1:14" x14ac:dyDescent="0.3">
      <c r="A14" s="42">
        <v>208</v>
      </c>
      <c r="B14" s="43"/>
      <c r="C14" s="43"/>
      <c r="D14" s="43"/>
      <c r="E14" s="43"/>
      <c r="F14" s="43">
        <v>1</v>
      </c>
      <c r="G14" s="43"/>
      <c r="H14" s="43">
        <v>1</v>
      </c>
      <c r="J14" s="42">
        <v>301</v>
      </c>
      <c r="K14" s="45">
        <v>2</v>
      </c>
      <c r="L14" s="45">
        <v>7</v>
      </c>
      <c r="M14" s="45">
        <v>2</v>
      </c>
      <c r="N14" s="43">
        <v>11</v>
      </c>
    </row>
    <row r="15" spans="1:14" x14ac:dyDescent="0.3">
      <c r="A15" s="42">
        <v>218</v>
      </c>
      <c r="B15" s="43"/>
      <c r="C15" s="43"/>
      <c r="D15" s="43">
        <v>1</v>
      </c>
      <c r="E15" s="43">
        <v>1</v>
      </c>
      <c r="F15" s="43">
        <v>2</v>
      </c>
      <c r="G15" s="43"/>
      <c r="H15" s="43">
        <v>4</v>
      </c>
      <c r="J15" s="42">
        <v>305</v>
      </c>
      <c r="K15" s="45"/>
      <c r="L15" s="45">
        <v>1</v>
      </c>
      <c r="M15" s="45"/>
      <c r="N15" s="43">
        <v>1</v>
      </c>
    </row>
    <row r="16" spans="1:14" x14ac:dyDescent="0.3">
      <c r="A16" s="42">
        <v>301</v>
      </c>
      <c r="B16" s="43">
        <v>1</v>
      </c>
      <c r="C16" s="43">
        <v>2</v>
      </c>
      <c r="D16" s="43">
        <v>2</v>
      </c>
      <c r="E16" s="43">
        <v>7</v>
      </c>
      <c r="F16" s="43">
        <v>2</v>
      </c>
      <c r="G16" s="43">
        <v>4</v>
      </c>
      <c r="H16" s="43">
        <v>18</v>
      </c>
      <c r="J16" s="42">
        <v>313</v>
      </c>
      <c r="K16" s="45"/>
      <c r="L16" s="45">
        <v>1</v>
      </c>
      <c r="M16" s="45">
        <v>2</v>
      </c>
      <c r="N16" s="43">
        <v>3</v>
      </c>
    </row>
    <row r="17" spans="1:14" x14ac:dyDescent="0.3">
      <c r="A17" s="42">
        <v>305</v>
      </c>
      <c r="B17" s="43"/>
      <c r="C17" s="43"/>
      <c r="D17" s="43"/>
      <c r="E17" s="43">
        <v>1</v>
      </c>
      <c r="F17" s="43"/>
      <c r="G17" s="43"/>
      <c r="H17" s="43">
        <v>1</v>
      </c>
      <c r="J17" s="42">
        <v>402</v>
      </c>
      <c r="K17" s="45">
        <v>1</v>
      </c>
      <c r="L17" s="45"/>
      <c r="M17" s="45"/>
      <c r="N17" s="43">
        <v>1</v>
      </c>
    </row>
    <row r="18" spans="1:14" x14ac:dyDescent="0.3">
      <c r="A18" s="42">
        <v>313</v>
      </c>
      <c r="B18" s="43"/>
      <c r="C18" s="43">
        <v>1</v>
      </c>
      <c r="D18" s="43"/>
      <c r="E18" s="43">
        <v>1</v>
      </c>
      <c r="F18" s="43">
        <v>2</v>
      </c>
      <c r="G18" s="43"/>
      <c r="H18" s="43">
        <v>4</v>
      </c>
      <c r="J18" s="42">
        <v>504</v>
      </c>
      <c r="K18" s="45">
        <v>1</v>
      </c>
      <c r="L18" s="45"/>
      <c r="M18" s="45">
        <v>2</v>
      </c>
      <c r="N18" s="43">
        <v>3</v>
      </c>
    </row>
    <row r="19" spans="1:14" x14ac:dyDescent="0.3">
      <c r="A19" s="42">
        <v>402</v>
      </c>
      <c r="B19" s="43"/>
      <c r="C19" s="43"/>
      <c r="D19" s="43">
        <v>1</v>
      </c>
      <c r="E19" s="43"/>
      <c r="F19" s="43"/>
      <c r="G19" s="43"/>
      <c r="H19" s="43">
        <v>1</v>
      </c>
      <c r="J19" s="42">
        <v>505</v>
      </c>
      <c r="K19" s="45"/>
      <c r="L19" s="45"/>
      <c r="M19" s="45">
        <v>1</v>
      </c>
      <c r="N19" s="43">
        <v>1</v>
      </c>
    </row>
    <row r="20" spans="1:14" x14ac:dyDescent="0.3">
      <c r="A20" s="42">
        <v>503</v>
      </c>
      <c r="B20" s="43"/>
      <c r="C20" s="43"/>
      <c r="D20" s="43"/>
      <c r="E20" s="43"/>
      <c r="F20" s="43"/>
      <c r="G20" s="43">
        <v>1</v>
      </c>
      <c r="H20" s="43">
        <v>1</v>
      </c>
      <c r="J20" s="42">
        <v>506</v>
      </c>
      <c r="K20" s="45"/>
      <c r="L20" s="45"/>
      <c r="M20" s="45">
        <v>1</v>
      </c>
      <c r="N20" s="43">
        <v>1</v>
      </c>
    </row>
    <row r="21" spans="1:14" x14ac:dyDescent="0.3">
      <c r="A21" s="42">
        <v>504</v>
      </c>
      <c r="B21" s="43"/>
      <c r="C21" s="43"/>
      <c r="D21" s="43">
        <v>1</v>
      </c>
      <c r="E21" s="43"/>
      <c r="F21" s="43">
        <v>2</v>
      </c>
      <c r="G21" s="43"/>
      <c r="H21" s="43">
        <v>3</v>
      </c>
      <c r="J21" s="42">
        <v>602</v>
      </c>
      <c r="K21" s="45">
        <v>2</v>
      </c>
      <c r="L21" s="45">
        <v>1</v>
      </c>
      <c r="M21" s="45"/>
      <c r="N21" s="43">
        <v>3</v>
      </c>
    </row>
    <row r="22" spans="1:14" x14ac:dyDescent="0.3">
      <c r="A22" s="42">
        <v>505</v>
      </c>
      <c r="B22" s="43"/>
      <c r="C22" s="43"/>
      <c r="D22" s="43"/>
      <c r="E22" s="43"/>
      <c r="F22" s="43">
        <v>1</v>
      </c>
      <c r="G22" s="43"/>
      <c r="H22" s="43">
        <v>1</v>
      </c>
      <c r="J22" s="42">
        <v>604</v>
      </c>
      <c r="K22" s="45"/>
      <c r="L22" s="45"/>
      <c r="M22" s="45">
        <v>1</v>
      </c>
      <c r="N22" s="43">
        <v>1</v>
      </c>
    </row>
    <row r="23" spans="1:14" x14ac:dyDescent="0.3">
      <c r="A23" s="42">
        <v>506</v>
      </c>
      <c r="B23" s="43"/>
      <c r="C23" s="43"/>
      <c r="D23" s="43"/>
      <c r="E23" s="43"/>
      <c r="F23" s="43">
        <v>1</v>
      </c>
      <c r="G23" s="43"/>
      <c r="H23" s="43">
        <v>1</v>
      </c>
      <c r="J23" s="42">
        <v>607</v>
      </c>
      <c r="K23" s="45"/>
      <c r="L23" s="45"/>
      <c r="M23" s="45">
        <v>1</v>
      </c>
      <c r="N23" s="43">
        <v>1</v>
      </c>
    </row>
    <row r="24" spans="1:14" x14ac:dyDescent="0.3">
      <c r="A24" s="42">
        <v>602</v>
      </c>
      <c r="B24" s="43"/>
      <c r="C24" s="43">
        <v>1</v>
      </c>
      <c r="D24" s="43">
        <v>2</v>
      </c>
      <c r="E24" s="43">
        <v>1</v>
      </c>
      <c r="F24" s="43"/>
      <c r="G24" s="43">
        <v>1</v>
      </c>
      <c r="H24" s="43">
        <v>5</v>
      </c>
      <c r="J24" s="42">
        <v>608</v>
      </c>
      <c r="K24" s="45"/>
      <c r="L24" s="45"/>
      <c r="M24" s="45">
        <v>1</v>
      </c>
      <c r="N24" s="43">
        <v>1</v>
      </c>
    </row>
    <row r="25" spans="1:14" x14ac:dyDescent="0.3">
      <c r="A25" s="42">
        <v>604</v>
      </c>
      <c r="B25" s="43"/>
      <c r="C25" s="43"/>
      <c r="D25" s="43"/>
      <c r="E25" s="43"/>
      <c r="F25" s="43">
        <v>1</v>
      </c>
      <c r="G25" s="43"/>
      <c r="H25" s="43">
        <v>1</v>
      </c>
      <c r="J25" s="42">
        <v>609</v>
      </c>
      <c r="K25" s="45"/>
      <c r="L25" s="45">
        <v>1</v>
      </c>
      <c r="M25" s="45"/>
      <c r="N25" s="43">
        <v>1</v>
      </c>
    </row>
    <row r="26" spans="1:14" x14ac:dyDescent="0.3">
      <c r="A26" s="42">
        <v>607</v>
      </c>
      <c r="B26" s="43"/>
      <c r="C26" s="43"/>
      <c r="D26" s="43"/>
      <c r="E26" s="43"/>
      <c r="F26" s="43">
        <v>1</v>
      </c>
      <c r="G26" s="43"/>
      <c r="H26" s="43">
        <v>1</v>
      </c>
      <c r="J26" s="42">
        <v>610</v>
      </c>
      <c r="K26" s="45"/>
      <c r="L26" s="45"/>
      <c r="M26" s="45">
        <v>2</v>
      </c>
      <c r="N26" s="43">
        <v>2</v>
      </c>
    </row>
    <row r="27" spans="1:14" x14ac:dyDescent="0.3">
      <c r="A27" s="42">
        <v>608</v>
      </c>
      <c r="B27" s="43"/>
      <c r="C27" s="43"/>
      <c r="D27" s="43"/>
      <c r="E27" s="43"/>
      <c r="F27" s="43">
        <v>1</v>
      </c>
      <c r="G27" s="43"/>
      <c r="H27" s="43">
        <v>1</v>
      </c>
      <c r="J27" s="42">
        <v>617</v>
      </c>
      <c r="K27" s="45"/>
      <c r="L27" s="45">
        <v>1</v>
      </c>
      <c r="M27" s="45">
        <v>2</v>
      </c>
      <c r="N27" s="43">
        <v>3</v>
      </c>
    </row>
    <row r="28" spans="1:14" x14ac:dyDescent="0.3">
      <c r="A28" s="42">
        <v>609</v>
      </c>
      <c r="B28" s="43"/>
      <c r="C28" s="43"/>
      <c r="D28" s="43"/>
      <c r="E28" s="43">
        <v>1</v>
      </c>
      <c r="F28" s="43"/>
      <c r="G28" s="43"/>
      <c r="H28" s="43">
        <v>1</v>
      </c>
      <c r="J28" s="42">
        <v>620</v>
      </c>
      <c r="K28" s="45"/>
      <c r="L28" s="45">
        <v>1</v>
      </c>
      <c r="M28" s="45"/>
      <c r="N28" s="43">
        <v>1</v>
      </c>
    </row>
    <row r="29" spans="1:14" x14ac:dyDescent="0.3">
      <c r="A29" s="42">
        <v>610</v>
      </c>
      <c r="B29" s="43"/>
      <c r="C29" s="43"/>
      <c r="D29" s="43"/>
      <c r="E29" s="43"/>
      <c r="F29" s="43">
        <v>2</v>
      </c>
      <c r="G29" s="43"/>
      <c r="H29" s="43">
        <v>2</v>
      </c>
      <c r="J29" s="42">
        <v>20885</v>
      </c>
      <c r="K29" s="45">
        <v>4</v>
      </c>
      <c r="L29" s="45">
        <v>3</v>
      </c>
      <c r="M29" s="45">
        <v>3</v>
      </c>
      <c r="N29" s="43">
        <v>10</v>
      </c>
    </row>
    <row r="30" spans="1:14" x14ac:dyDescent="0.3">
      <c r="A30" s="42">
        <v>612</v>
      </c>
      <c r="B30" s="43"/>
      <c r="C30" s="43"/>
      <c r="D30" s="43"/>
      <c r="E30" s="43"/>
      <c r="F30" s="43"/>
      <c r="G30" s="43">
        <v>1</v>
      </c>
      <c r="H30" s="43">
        <v>1</v>
      </c>
      <c r="J30" s="42">
        <v>21116</v>
      </c>
      <c r="K30" s="45">
        <v>2</v>
      </c>
      <c r="L30" s="45">
        <v>2</v>
      </c>
      <c r="M30" s="45">
        <v>2</v>
      </c>
      <c r="N30" s="43">
        <v>6</v>
      </c>
    </row>
    <row r="31" spans="1:14" x14ac:dyDescent="0.3">
      <c r="A31" s="42">
        <v>615</v>
      </c>
      <c r="B31" s="43"/>
      <c r="C31" s="43"/>
      <c r="D31" s="43"/>
      <c r="E31" s="43"/>
      <c r="F31" s="43"/>
      <c r="G31" s="43">
        <v>1</v>
      </c>
      <c r="H31" s="43">
        <v>1</v>
      </c>
      <c r="J31" s="42" t="s">
        <v>38</v>
      </c>
      <c r="K31" s="45">
        <v>18</v>
      </c>
      <c r="L31" s="45">
        <v>19</v>
      </c>
      <c r="M31" s="45">
        <v>34</v>
      </c>
      <c r="N31" s="43">
        <v>71</v>
      </c>
    </row>
    <row r="32" spans="1:14" x14ac:dyDescent="0.3">
      <c r="A32" s="42">
        <v>616</v>
      </c>
      <c r="B32" s="43"/>
      <c r="C32" s="43">
        <v>1</v>
      </c>
      <c r="D32" s="43"/>
      <c r="E32" s="43"/>
      <c r="F32" s="43"/>
      <c r="G32" s="43">
        <v>1</v>
      </c>
      <c r="H32" s="43">
        <v>2</v>
      </c>
    </row>
    <row r="33" spans="1:8" x14ac:dyDescent="0.3">
      <c r="A33" s="42">
        <v>617</v>
      </c>
      <c r="B33" s="43"/>
      <c r="C33" s="43"/>
      <c r="D33" s="43"/>
      <c r="E33" s="43">
        <v>1</v>
      </c>
      <c r="F33" s="43">
        <v>2</v>
      </c>
      <c r="G33" s="43"/>
      <c r="H33" s="43">
        <v>3</v>
      </c>
    </row>
    <row r="34" spans="1:8" x14ac:dyDescent="0.3">
      <c r="A34" s="42">
        <v>620</v>
      </c>
      <c r="B34" s="43"/>
      <c r="C34" s="43"/>
      <c r="D34" s="43"/>
      <c r="E34" s="43">
        <v>1</v>
      </c>
      <c r="F34" s="43"/>
      <c r="G34" s="43"/>
      <c r="H34" s="43">
        <v>1</v>
      </c>
    </row>
    <row r="35" spans="1:8" x14ac:dyDescent="0.3">
      <c r="A35" s="42">
        <v>20885</v>
      </c>
      <c r="B35" s="43"/>
      <c r="C35" s="43">
        <v>1</v>
      </c>
      <c r="D35" s="43">
        <v>4</v>
      </c>
      <c r="E35" s="43">
        <v>3</v>
      </c>
      <c r="F35" s="43">
        <v>3</v>
      </c>
      <c r="G35" s="43">
        <v>1</v>
      </c>
      <c r="H35" s="43">
        <v>12</v>
      </c>
    </row>
    <row r="36" spans="1:8" x14ac:dyDescent="0.3">
      <c r="A36" s="42">
        <v>21116</v>
      </c>
      <c r="B36" s="43"/>
      <c r="C36" s="43"/>
      <c r="D36" s="43">
        <v>2</v>
      </c>
      <c r="E36" s="43">
        <v>2</v>
      </c>
      <c r="F36" s="43">
        <v>2</v>
      </c>
      <c r="G36" s="43">
        <v>1</v>
      </c>
      <c r="H36" s="43">
        <v>7</v>
      </c>
    </row>
    <row r="37" spans="1:8" x14ac:dyDescent="0.3">
      <c r="A37" s="42" t="s">
        <v>38</v>
      </c>
      <c r="B37" s="43">
        <v>1</v>
      </c>
      <c r="C37" s="43">
        <v>7</v>
      </c>
      <c r="D37" s="43">
        <v>18</v>
      </c>
      <c r="E37" s="43">
        <v>19</v>
      </c>
      <c r="F37" s="43">
        <v>34</v>
      </c>
      <c r="G37" s="43">
        <v>17</v>
      </c>
      <c r="H37" s="43">
        <v>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110"/>
  <sheetViews>
    <sheetView tabSelected="1" zoomScaleNormal="100" workbookViewId="0">
      <pane xSplit="1" ySplit="14" topLeftCell="B15" activePane="bottomRight" state="frozen"/>
      <selection pane="topRight" activeCell="B1" sqref="B1"/>
      <selection pane="bottomLeft" activeCell="A15" sqref="A15"/>
      <selection pane="bottomRight" activeCell="B10" sqref="B10"/>
    </sheetView>
  </sheetViews>
  <sheetFormatPr defaultColWidth="8.88671875" defaultRowHeight="14.4" x14ac:dyDescent="0.3"/>
  <cols>
    <col min="1" max="2" width="12.21875" customWidth="1"/>
    <col min="3" max="3" width="10" customWidth="1"/>
    <col min="4" max="4" width="11" bestFit="1" customWidth="1"/>
    <col min="6" max="8" width="11.33203125" customWidth="1"/>
    <col min="9" max="9" width="11.88671875" bestFit="1" customWidth="1"/>
    <col min="10" max="10" width="8.88671875" style="22"/>
    <col min="11" max="11" width="21" bestFit="1" customWidth="1"/>
  </cols>
  <sheetData>
    <row r="2" spans="1:13" x14ac:dyDescent="0.3">
      <c r="C2" s="18" t="s">
        <v>26</v>
      </c>
    </row>
    <row r="3" spans="1:13" x14ac:dyDescent="0.3">
      <c r="C3" s="18" t="s">
        <v>5</v>
      </c>
    </row>
    <row r="4" spans="1:13" x14ac:dyDescent="0.3">
      <c r="C4" s="18" t="s">
        <v>6</v>
      </c>
    </row>
    <row r="5" spans="1:13" x14ac:dyDescent="0.3">
      <c r="C5" s="18" t="s">
        <v>7</v>
      </c>
    </row>
    <row r="6" spans="1:13" x14ac:dyDescent="0.3">
      <c r="C6" s="18" t="s">
        <v>8</v>
      </c>
    </row>
    <row r="7" spans="1:13" x14ac:dyDescent="0.3">
      <c r="D7" s="1" t="s">
        <v>18</v>
      </c>
    </row>
    <row r="8" spans="1:13" x14ac:dyDescent="0.3">
      <c r="C8" s="19" t="s">
        <v>20</v>
      </c>
      <c r="D8" t="s">
        <v>19</v>
      </c>
    </row>
    <row r="9" spans="1:13" x14ac:dyDescent="0.3">
      <c r="C9" s="19" t="s">
        <v>21</v>
      </c>
      <c r="D9" t="s">
        <v>15</v>
      </c>
    </row>
    <row r="10" spans="1:13" x14ac:dyDescent="0.3">
      <c r="C10" s="19" t="s">
        <v>22</v>
      </c>
      <c r="D10" t="s">
        <v>14</v>
      </c>
    </row>
    <row r="11" spans="1:13" x14ac:dyDescent="0.3">
      <c r="C11" s="19" t="s">
        <v>23</v>
      </c>
      <c r="D11" t="s">
        <v>17</v>
      </c>
    </row>
    <row r="12" spans="1:13" x14ac:dyDescent="0.3">
      <c r="C12" s="19" t="s">
        <v>24</v>
      </c>
      <c r="D12" t="s">
        <v>16</v>
      </c>
    </row>
    <row r="14" spans="1:13" x14ac:dyDescent="0.3">
      <c r="A14" t="s">
        <v>36</v>
      </c>
      <c r="B14" t="s">
        <v>48</v>
      </c>
      <c r="C14" s="17" t="s">
        <v>11</v>
      </c>
      <c r="D14" s="17" t="s">
        <v>3</v>
      </c>
      <c r="E14" s="17" t="s">
        <v>4</v>
      </c>
      <c r="F14" s="17" t="s">
        <v>31</v>
      </c>
      <c r="G14" s="17" t="s">
        <v>33</v>
      </c>
      <c r="H14" s="17" t="s">
        <v>32</v>
      </c>
      <c r="I14" s="17" t="s">
        <v>10</v>
      </c>
      <c r="J14" s="22" t="s">
        <v>40</v>
      </c>
      <c r="K14" s="39" t="s">
        <v>2</v>
      </c>
      <c r="L14" s="40" t="s">
        <v>39</v>
      </c>
      <c r="M14" s="23"/>
    </row>
    <row r="15" spans="1:13" x14ac:dyDescent="0.3">
      <c r="A15" t="s">
        <v>34</v>
      </c>
      <c r="B15" t="s">
        <v>49</v>
      </c>
      <c r="C15" s="5">
        <v>602</v>
      </c>
      <c r="D15" s="5">
        <v>1</v>
      </c>
      <c r="E15" s="5">
        <v>5</v>
      </c>
      <c r="F15" s="9">
        <v>76.5</v>
      </c>
      <c r="G15" s="31">
        <f>F15/PI()</f>
        <v>24.350706293059986</v>
      </c>
      <c r="H15" s="33">
        <v>24.4</v>
      </c>
      <c r="I15" s="5">
        <v>6</v>
      </c>
      <c r="J15" s="25" t="s">
        <v>41</v>
      </c>
      <c r="K15" s="27" t="s">
        <v>13</v>
      </c>
      <c r="L15" s="10"/>
    </row>
    <row r="16" spans="1:13" x14ac:dyDescent="0.3">
      <c r="A16" t="s">
        <v>34</v>
      </c>
      <c r="B16" t="s">
        <v>50</v>
      </c>
      <c r="C16" s="6">
        <v>602</v>
      </c>
      <c r="D16" s="6">
        <v>1</v>
      </c>
      <c r="E16" s="6">
        <v>6</v>
      </c>
      <c r="F16" s="11">
        <v>63</v>
      </c>
      <c r="G16" s="36">
        <f>F16/PI()</f>
        <v>20.053522829578814</v>
      </c>
      <c r="H16" s="21">
        <v>19.7</v>
      </c>
      <c r="I16" s="6">
        <v>5</v>
      </c>
      <c r="J16" s="26" t="s">
        <v>42</v>
      </c>
      <c r="K16" s="2" t="s">
        <v>13</v>
      </c>
      <c r="L16" s="13"/>
    </row>
    <row r="17" spans="1:12" x14ac:dyDescent="0.3">
      <c r="A17" t="s">
        <v>34</v>
      </c>
      <c r="B17" t="s">
        <v>51</v>
      </c>
      <c r="C17" s="6">
        <v>301</v>
      </c>
      <c r="D17" s="6">
        <v>1</v>
      </c>
      <c r="E17" s="6">
        <v>4</v>
      </c>
      <c r="F17" s="11">
        <v>75</v>
      </c>
      <c r="G17" s="36">
        <f>F17/PI()</f>
        <v>23.8732414637843</v>
      </c>
      <c r="H17" s="21">
        <v>24.9</v>
      </c>
      <c r="I17" s="6">
        <v>5</v>
      </c>
      <c r="J17" s="26" t="s">
        <v>41</v>
      </c>
      <c r="K17" s="2" t="s">
        <v>25</v>
      </c>
      <c r="L17" s="13"/>
    </row>
    <row r="18" spans="1:12" x14ac:dyDescent="0.3">
      <c r="A18" t="s">
        <v>34</v>
      </c>
      <c r="B18" t="s">
        <v>52</v>
      </c>
      <c r="C18" s="6">
        <v>301</v>
      </c>
      <c r="D18" s="6">
        <v>1</v>
      </c>
      <c r="E18" s="6">
        <v>5</v>
      </c>
      <c r="F18" s="11">
        <v>61</v>
      </c>
      <c r="G18" s="36">
        <f>F18/PI()</f>
        <v>19.416903057211233</v>
      </c>
      <c r="H18" s="21">
        <v>20.100000000000001</v>
      </c>
      <c r="I18" s="6">
        <v>6</v>
      </c>
      <c r="J18" s="26" t="s">
        <v>42</v>
      </c>
      <c r="K18" s="2" t="s">
        <v>13</v>
      </c>
      <c r="L18" s="13"/>
    </row>
    <row r="19" spans="1:12" x14ac:dyDescent="0.3">
      <c r="A19" t="s">
        <v>34</v>
      </c>
      <c r="B19" t="s">
        <v>120</v>
      </c>
      <c r="C19" s="6">
        <v>301</v>
      </c>
      <c r="D19" s="6">
        <v>1</v>
      </c>
      <c r="E19" s="6">
        <v>6</v>
      </c>
      <c r="F19" s="11">
        <v>69.5</v>
      </c>
      <c r="G19" s="36">
        <f>F19/PI()</f>
        <v>22.122537089773452</v>
      </c>
      <c r="H19" s="21">
        <v>22.6</v>
      </c>
      <c r="I19" s="6">
        <v>7</v>
      </c>
      <c r="J19" s="26" t="s">
        <v>28</v>
      </c>
      <c r="K19" s="12"/>
      <c r="L19" s="13"/>
    </row>
    <row r="20" spans="1:12" x14ac:dyDescent="0.3">
      <c r="A20" t="s">
        <v>34</v>
      </c>
      <c r="B20" t="s">
        <v>53</v>
      </c>
      <c r="C20" s="6">
        <v>21116</v>
      </c>
      <c r="D20" s="6">
        <v>1</v>
      </c>
      <c r="E20" s="6">
        <v>2</v>
      </c>
      <c r="F20" s="11">
        <v>72</v>
      </c>
      <c r="G20" s="36">
        <f>F20/PI()</f>
        <v>22.918311805232928</v>
      </c>
      <c r="H20" s="21">
        <v>23.7</v>
      </c>
      <c r="I20" s="6">
        <v>6</v>
      </c>
      <c r="J20" s="26" t="s">
        <v>41</v>
      </c>
      <c r="K20" s="2" t="s">
        <v>13</v>
      </c>
      <c r="L20" s="13"/>
    </row>
    <row r="21" spans="1:12" x14ac:dyDescent="0.3">
      <c r="A21" t="s">
        <v>34</v>
      </c>
      <c r="B21" t="s">
        <v>54</v>
      </c>
      <c r="C21" s="6">
        <v>21116</v>
      </c>
      <c r="D21" s="6">
        <v>1</v>
      </c>
      <c r="E21" s="6">
        <v>4</v>
      </c>
      <c r="F21" s="11">
        <v>72.8</v>
      </c>
      <c r="G21" s="36">
        <f>F21/PI()</f>
        <v>23.17295971417996</v>
      </c>
      <c r="H21" s="21">
        <v>23.5</v>
      </c>
      <c r="I21" s="6">
        <v>6</v>
      </c>
      <c r="J21" s="26" t="s">
        <v>42</v>
      </c>
      <c r="K21" s="2" t="s">
        <v>13</v>
      </c>
      <c r="L21" s="13"/>
    </row>
    <row r="22" spans="1:12" x14ac:dyDescent="0.3">
      <c r="A22" t="s">
        <v>34</v>
      </c>
      <c r="B22" t="s">
        <v>55</v>
      </c>
      <c r="C22" s="6">
        <v>402</v>
      </c>
      <c r="D22" s="6">
        <v>1</v>
      </c>
      <c r="E22" s="6">
        <v>2</v>
      </c>
      <c r="F22" s="11">
        <v>73.8</v>
      </c>
      <c r="G22" s="36">
        <f>F22/PI()</f>
        <v>23.491269600363751</v>
      </c>
      <c r="H22" s="21">
        <v>24</v>
      </c>
      <c r="I22" s="6">
        <v>6</v>
      </c>
      <c r="J22" s="26" t="s">
        <v>42</v>
      </c>
      <c r="K22" s="2" t="s">
        <v>13</v>
      </c>
      <c r="L22" s="20"/>
    </row>
    <row r="23" spans="1:12" x14ac:dyDescent="0.3">
      <c r="A23" t="s">
        <v>34</v>
      </c>
      <c r="B23" t="s">
        <v>120</v>
      </c>
      <c r="C23" s="6">
        <v>616</v>
      </c>
      <c r="D23" s="6">
        <v>1</v>
      </c>
      <c r="E23" s="6">
        <v>2</v>
      </c>
      <c r="F23" s="11" t="s">
        <v>1</v>
      </c>
      <c r="G23" s="36" t="s">
        <v>1</v>
      </c>
      <c r="H23" s="21"/>
      <c r="I23" s="6" t="s">
        <v>1</v>
      </c>
      <c r="J23" s="26"/>
      <c r="K23" s="3" t="s">
        <v>30</v>
      </c>
      <c r="L23" s="13"/>
    </row>
    <row r="24" spans="1:12" x14ac:dyDescent="0.3">
      <c r="A24" t="s">
        <v>34</v>
      </c>
      <c r="B24" t="s">
        <v>56</v>
      </c>
      <c r="C24" s="6">
        <v>207</v>
      </c>
      <c r="D24" s="6">
        <v>1</v>
      </c>
      <c r="E24" s="6">
        <v>1</v>
      </c>
      <c r="F24" s="11">
        <v>80</v>
      </c>
      <c r="G24" s="36">
        <f>F24/PI()</f>
        <v>25.464790894703256</v>
      </c>
      <c r="H24" s="21">
        <v>25.5</v>
      </c>
      <c r="I24" s="6">
        <v>4</v>
      </c>
      <c r="J24" s="26" t="s">
        <v>42</v>
      </c>
      <c r="K24" s="2" t="s">
        <v>13</v>
      </c>
      <c r="L24" s="13"/>
    </row>
    <row r="25" spans="1:12" x14ac:dyDescent="0.3">
      <c r="A25" t="s">
        <v>34</v>
      </c>
      <c r="B25" t="s">
        <v>120</v>
      </c>
      <c r="C25" s="6">
        <v>207</v>
      </c>
      <c r="D25" s="6">
        <v>1</v>
      </c>
      <c r="E25" s="6">
        <v>5</v>
      </c>
      <c r="F25" s="11" t="s">
        <v>1</v>
      </c>
      <c r="G25" s="36" t="s">
        <v>1</v>
      </c>
      <c r="H25" s="21"/>
      <c r="I25" s="6" t="s">
        <v>1</v>
      </c>
      <c r="J25" s="26"/>
      <c r="K25" s="3" t="s">
        <v>30</v>
      </c>
      <c r="L25" s="13"/>
    </row>
    <row r="26" spans="1:12" x14ac:dyDescent="0.3">
      <c r="A26" t="s">
        <v>34</v>
      </c>
      <c r="B26" t="s">
        <v>57</v>
      </c>
      <c r="C26" s="6">
        <v>112</v>
      </c>
      <c r="D26" s="6">
        <v>1</v>
      </c>
      <c r="E26" s="6">
        <v>1</v>
      </c>
      <c r="F26" s="11">
        <v>75</v>
      </c>
      <c r="G26" s="36">
        <f>F26/PI()</f>
        <v>23.8732414637843</v>
      </c>
      <c r="H26" s="21">
        <v>25.3</v>
      </c>
      <c r="I26" s="6">
        <v>6</v>
      </c>
      <c r="J26" s="26" t="s">
        <v>9</v>
      </c>
      <c r="K26" s="12"/>
      <c r="L26" s="13"/>
    </row>
    <row r="27" spans="1:12" x14ac:dyDescent="0.3">
      <c r="A27" t="s">
        <v>34</v>
      </c>
      <c r="B27" t="s">
        <v>58</v>
      </c>
      <c r="C27" s="6">
        <v>112</v>
      </c>
      <c r="D27" s="6">
        <v>1</v>
      </c>
      <c r="E27" s="6">
        <v>5</v>
      </c>
      <c r="F27" s="11">
        <v>75</v>
      </c>
      <c r="G27" s="36">
        <f>F27/PI()</f>
        <v>23.8732414637843</v>
      </c>
      <c r="H27" s="21">
        <v>24</v>
      </c>
      <c r="I27" s="6">
        <v>4</v>
      </c>
      <c r="J27" s="26" t="s">
        <v>42</v>
      </c>
      <c r="K27" s="2" t="s">
        <v>13</v>
      </c>
      <c r="L27" s="13"/>
    </row>
    <row r="28" spans="1:12" x14ac:dyDescent="0.3">
      <c r="A28" t="s">
        <v>34</v>
      </c>
      <c r="B28" t="s">
        <v>59</v>
      </c>
      <c r="C28" s="6">
        <v>608</v>
      </c>
      <c r="D28" s="6">
        <v>2</v>
      </c>
      <c r="E28" s="6">
        <v>6</v>
      </c>
      <c r="F28" s="11">
        <v>72</v>
      </c>
      <c r="G28" s="36">
        <f>F28/PI()</f>
        <v>22.918311805232928</v>
      </c>
      <c r="H28" s="21">
        <v>23.7</v>
      </c>
      <c r="I28" s="6">
        <v>8</v>
      </c>
      <c r="J28" s="26" t="s">
        <v>9</v>
      </c>
      <c r="K28" s="12"/>
      <c r="L28" s="13"/>
    </row>
    <row r="29" spans="1:12" x14ac:dyDescent="0.3">
      <c r="A29" t="s">
        <v>34</v>
      </c>
      <c r="B29" t="s">
        <v>60</v>
      </c>
      <c r="C29" s="24">
        <v>610</v>
      </c>
      <c r="D29" s="24">
        <v>2</v>
      </c>
      <c r="E29" s="24">
        <v>5</v>
      </c>
      <c r="F29" s="32">
        <v>85.7</v>
      </c>
      <c r="G29" s="36">
        <f>F29/PI()</f>
        <v>27.279157245950863</v>
      </c>
      <c r="H29" s="34">
        <v>26</v>
      </c>
      <c r="I29" s="24">
        <v>6</v>
      </c>
      <c r="J29" s="26" t="s">
        <v>9</v>
      </c>
      <c r="K29" s="12"/>
      <c r="L29" s="13"/>
    </row>
    <row r="30" spans="1:12" x14ac:dyDescent="0.3">
      <c r="A30" t="s">
        <v>34</v>
      </c>
      <c r="B30" t="s">
        <v>61</v>
      </c>
      <c r="C30" s="6">
        <v>21116</v>
      </c>
      <c r="D30" s="6">
        <v>2</v>
      </c>
      <c r="E30" s="6">
        <v>2</v>
      </c>
      <c r="F30" s="11">
        <v>69.5</v>
      </c>
      <c r="G30" s="36">
        <f>F30/PI()</f>
        <v>22.122537089773452</v>
      </c>
      <c r="H30" s="21">
        <v>22.8</v>
      </c>
      <c r="I30" s="6">
        <v>4</v>
      </c>
      <c r="J30" s="26" t="s">
        <v>41</v>
      </c>
      <c r="K30" s="12" t="s">
        <v>25</v>
      </c>
      <c r="L30" s="13"/>
    </row>
    <row r="31" spans="1:12" x14ac:dyDescent="0.3">
      <c r="A31" t="s">
        <v>34</v>
      </c>
      <c r="B31" t="s">
        <v>62</v>
      </c>
      <c r="C31" s="6">
        <v>21116</v>
      </c>
      <c r="D31" s="6">
        <v>2</v>
      </c>
      <c r="E31" s="6">
        <v>4</v>
      </c>
      <c r="F31" s="11">
        <v>68</v>
      </c>
      <c r="G31" s="36">
        <f>F31/PI()</f>
        <v>21.645072260497766</v>
      </c>
      <c r="H31" s="21">
        <v>22.3</v>
      </c>
      <c r="I31" s="6">
        <v>5</v>
      </c>
      <c r="J31" s="26" t="s">
        <v>9</v>
      </c>
      <c r="K31" s="12"/>
      <c r="L31" s="13"/>
    </row>
    <row r="32" spans="1:12" x14ac:dyDescent="0.3">
      <c r="A32" t="s">
        <v>34</v>
      </c>
      <c r="B32" t="s">
        <v>63</v>
      </c>
      <c r="C32" s="24">
        <v>21116</v>
      </c>
      <c r="D32" s="24">
        <v>2</v>
      </c>
      <c r="E32" s="24">
        <v>6</v>
      </c>
      <c r="F32" s="32">
        <v>81</v>
      </c>
      <c r="G32" s="36">
        <f>F32/PI()</f>
        <v>25.783100780887047</v>
      </c>
      <c r="H32" s="34">
        <v>22.2</v>
      </c>
      <c r="I32" s="24">
        <v>7</v>
      </c>
      <c r="J32" s="26" t="s">
        <v>9</v>
      </c>
      <c r="K32" s="12"/>
      <c r="L32" s="13"/>
    </row>
    <row r="33" spans="1:12" x14ac:dyDescent="0.3">
      <c r="A33" t="s">
        <v>34</v>
      </c>
      <c r="B33" t="s">
        <v>64</v>
      </c>
      <c r="C33" s="6">
        <v>20885</v>
      </c>
      <c r="D33" s="6">
        <v>2</v>
      </c>
      <c r="E33" s="6">
        <v>5</v>
      </c>
      <c r="F33" s="11">
        <v>62</v>
      </c>
      <c r="G33" s="36">
        <f>F33/PI()</f>
        <v>19.735212943395023</v>
      </c>
      <c r="H33" s="21">
        <v>22.7</v>
      </c>
      <c r="I33" s="6">
        <v>5</v>
      </c>
      <c r="J33" s="26" t="s">
        <v>42</v>
      </c>
      <c r="K33" s="2" t="s">
        <v>13</v>
      </c>
      <c r="L33" s="13"/>
    </row>
    <row r="34" spans="1:12" x14ac:dyDescent="0.3">
      <c r="A34" t="s">
        <v>34</v>
      </c>
      <c r="B34" t="s">
        <v>120</v>
      </c>
      <c r="C34" s="6">
        <v>113</v>
      </c>
      <c r="D34" s="6">
        <v>2</v>
      </c>
      <c r="E34" s="6">
        <v>5</v>
      </c>
      <c r="F34" s="11">
        <v>91.5</v>
      </c>
      <c r="G34" s="36">
        <f>F34/PI()</f>
        <v>29.125354585816847</v>
      </c>
      <c r="H34" s="21">
        <v>19.600000000000001</v>
      </c>
      <c r="I34" s="6">
        <v>4</v>
      </c>
      <c r="J34" s="26" t="s">
        <v>28</v>
      </c>
      <c r="K34" s="2"/>
      <c r="L34" s="13"/>
    </row>
    <row r="35" spans="1:12" x14ac:dyDescent="0.3">
      <c r="A35" t="s">
        <v>34</v>
      </c>
      <c r="B35" t="s">
        <v>65</v>
      </c>
      <c r="C35" s="6">
        <v>104</v>
      </c>
      <c r="D35" s="6">
        <v>2</v>
      </c>
      <c r="E35" s="6">
        <v>4</v>
      </c>
      <c r="F35" s="11">
        <v>86</v>
      </c>
      <c r="G35" s="36">
        <f>F35/PI()</f>
        <v>27.374650211805999</v>
      </c>
      <c r="H35" s="21">
        <v>26.3</v>
      </c>
      <c r="I35" s="6">
        <v>5</v>
      </c>
      <c r="J35" s="26" t="s">
        <v>42</v>
      </c>
      <c r="K35" s="2" t="s">
        <v>13</v>
      </c>
      <c r="L35" s="13"/>
    </row>
    <row r="36" spans="1:12" x14ac:dyDescent="0.3">
      <c r="A36" t="s">
        <v>34</v>
      </c>
      <c r="B36" t="s">
        <v>120</v>
      </c>
      <c r="C36" s="6">
        <v>615</v>
      </c>
      <c r="D36" s="6">
        <v>2</v>
      </c>
      <c r="E36" s="6">
        <v>1</v>
      </c>
      <c r="F36" s="11" t="s">
        <v>1</v>
      </c>
      <c r="G36" s="36" t="s">
        <v>1</v>
      </c>
      <c r="H36" s="21" t="s">
        <v>1</v>
      </c>
      <c r="I36" s="6" t="s">
        <v>1</v>
      </c>
      <c r="J36" s="26"/>
      <c r="K36" s="3" t="s">
        <v>30</v>
      </c>
      <c r="L36" s="13"/>
    </row>
    <row r="37" spans="1:12" x14ac:dyDescent="0.3">
      <c r="A37" t="s">
        <v>34</v>
      </c>
      <c r="B37" t="s">
        <v>66</v>
      </c>
      <c r="C37" s="6">
        <v>208</v>
      </c>
      <c r="D37" s="6">
        <v>2</v>
      </c>
      <c r="E37" s="6">
        <v>3</v>
      </c>
      <c r="F37" s="11">
        <v>76</v>
      </c>
      <c r="G37" s="36">
        <f>F37/PI()</f>
        <v>24.191551349968091</v>
      </c>
      <c r="H37" s="21">
        <v>23.9</v>
      </c>
      <c r="I37" s="6">
        <v>8</v>
      </c>
      <c r="J37" s="26" t="s">
        <v>9</v>
      </c>
      <c r="K37" s="12"/>
      <c r="L37" s="13"/>
    </row>
    <row r="38" spans="1:12" x14ac:dyDescent="0.3">
      <c r="A38" t="s">
        <v>34</v>
      </c>
      <c r="B38" t="s">
        <v>120</v>
      </c>
      <c r="C38" s="6">
        <v>204</v>
      </c>
      <c r="D38" s="6">
        <v>2</v>
      </c>
      <c r="E38" s="6">
        <v>5</v>
      </c>
      <c r="F38" s="11" t="s">
        <v>1</v>
      </c>
      <c r="G38" s="36" t="s">
        <v>1</v>
      </c>
      <c r="H38" s="21" t="s">
        <v>1</v>
      </c>
      <c r="I38" s="6" t="s">
        <v>1</v>
      </c>
      <c r="J38" s="26"/>
      <c r="K38" s="3" t="s">
        <v>30</v>
      </c>
      <c r="L38" s="13"/>
    </row>
    <row r="39" spans="1:12" x14ac:dyDescent="0.3">
      <c r="A39" t="s">
        <v>34</v>
      </c>
      <c r="B39" t="s">
        <v>67</v>
      </c>
      <c r="C39" s="6">
        <v>301</v>
      </c>
      <c r="D39" s="6">
        <v>3</v>
      </c>
      <c r="E39" s="6">
        <v>5</v>
      </c>
      <c r="F39" s="11">
        <v>75</v>
      </c>
      <c r="G39" s="36">
        <f>F39/PI()</f>
        <v>23.8732414637843</v>
      </c>
      <c r="H39" s="21">
        <v>25.7</v>
      </c>
      <c r="I39" s="6">
        <v>4</v>
      </c>
      <c r="J39" s="26" t="s">
        <v>42</v>
      </c>
      <c r="K39" s="2" t="s">
        <v>13</v>
      </c>
      <c r="L39" s="13"/>
    </row>
    <row r="40" spans="1:12" x14ac:dyDescent="0.3">
      <c r="A40" t="s">
        <v>34</v>
      </c>
      <c r="B40" t="s">
        <v>120</v>
      </c>
      <c r="C40" s="6">
        <v>301</v>
      </c>
      <c r="D40" s="6">
        <v>3</v>
      </c>
      <c r="E40" s="6">
        <v>6</v>
      </c>
      <c r="F40" s="11" t="s">
        <v>1</v>
      </c>
      <c r="G40" s="36" t="s">
        <v>1</v>
      </c>
      <c r="H40" s="21" t="s">
        <v>1</v>
      </c>
      <c r="I40" s="6" t="s">
        <v>1</v>
      </c>
      <c r="J40" s="26"/>
      <c r="K40" s="3" t="s">
        <v>30</v>
      </c>
      <c r="L40" s="13"/>
    </row>
    <row r="41" spans="1:12" x14ac:dyDescent="0.3">
      <c r="A41" t="s">
        <v>34</v>
      </c>
      <c r="B41" t="s">
        <v>68</v>
      </c>
      <c r="C41" s="6">
        <v>610</v>
      </c>
      <c r="D41" s="6">
        <v>3</v>
      </c>
      <c r="E41" s="6">
        <v>3</v>
      </c>
      <c r="F41" s="11">
        <v>83</v>
      </c>
      <c r="G41" s="36">
        <f>F41/PI()</f>
        <v>26.419720553254628</v>
      </c>
      <c r="H41" s="21">
        <v>24.2</v>
      </c>
      <c r="I41" s="6">
        <v>6</v>
      </c>
      <c r="J41" s="26" t="s">
        <v>9</v>
      </c>
      <c r="K41" s="12"/>
      <c r="L41" s="13"/>
    </row>
    <row r="42" spans="1:12" x14ac:dyDescent="0.3">
      <c r="A42" t="s">
        <v>34</v>
      </c>
      <c r="B42" t="s">
        <v>69</v>
      </c>
      <c r="C42" s="6">
        <v>203</v>
      </c>
      <c r="D42" s="6">
        <v>3</v>
      </c>
      <c r="E42" s="6">
        <v>1</v>
      </c>
      <c r="F42" s="11">
        <v>75</v>
      </c>
      <c r="G42" s="36">
        <f>F42/PI()</f>
        <v>23.8732414637843</v>
      </c>
      <c r="H42" s="21">
        <v>24.3</v>
      </c>
      <c r="I42" s="6">
        <v>6</v>
      </c>
      <c r="J42" s="26" t="s">
        <v>9</v>
      </c>
      <c r="K42" s="12"/>
      <c r="L42" s="13"/>
    </row>
    <row r="43" spans="1:12" x14ac:dyDescent="0.3">
      <c r="A43" t="s">
        <v>34</v>
      </c>
      <c r="B43" t="s">
        <v>120</v>
      </c>
      <c r="C43" s="6">
        <v>203</v>
      </c>
      <c r="D43" s="6">
        <v>3</v>
      </c>
      <c r="E43" s="6">
        <v>2</v>
      </c>
      <c r="F43" s="11" t="s">
        <v>1</v>
      </c>
      <c r="G43" s="36" t="s">
        <v>1</v>
      </c>
      <c r="H43" s="21" t="s">
        <v>1</v>
      </c>
      <c r="I43" s="6" t="s">
        <v>1</v>
      </c>
      <c r="J43" s="26"/>
      <c r="K43" s="3" t="s">
        <v>30</v>
      </c>
      <c r="L43" s="13"/>
    </row>
    <row r="44" spans="1:12" x14ac:dyDescent="0.3">
      <c r="A44" t="s">
        <v>34</v>
      </c>
      <c r="B44" t="s">
        <v>70</v>
      </c>
      <c r="C44" s="6">
        <v>203</v>
      </c>
      <c r="D44" s="6">
        <v>3</v>
      </c>
      <c r="E44" s="6">
        <v>4</v>
      </c>
      <c r="F44" s="11">
        <v>78.5</v>
      </c>
      <c r="G44" s="36">
        <f>F44/PI()</f>
        <v>24.98732606542757</v>
      </c>
      <c r="H44" s="21">
        <v>24.9</v>
      </c>
      <c r="I44" s="6">
        <v>6</v>
      </c>
      <c r="J44" s="26" t="s">
        <v>9</v>
      </c>
      <c r="K44" s="12"/>
      <c r="L44" s="13"/>
    </row>
    <row r="45" spans="1:12" x14ac:dyDescent="0.3">
      <c r="A45" t="s">
        <v>34</v>
      </c>
      <c r="B45" t="s">
        <v>120</v>
      </c>
      <c r="C45" s="6">
        <v>112</v>
      </c>
      <c r="D45" s="6">
        <v>3</v>
      </c>
      <c r="E45" s="6">
        <v>4</v>
      </c>
      <c r="F45" s="11" t="s">
        <v>1</v>
      </c>
      <c r="G45" s="36" t="s">
        <v>1</v>
      </c>
      <c r="H45" s="21" t="s">
        <v>1</v>
      </c>
      <c r="I45" s="6" t="s">
        <v>1</v>
      </c>
      <c r="J45" s="26"/>
      <c r="K45" s="2" t="s">
        <v>30</v>
      </c>
      <c r="L45" s="13"/>
    </row>
    <row r="46" spans="1:12" x14ac:dyDescent="0.3">
      <c r="A46" t="s">
        <v>34</v>
      </c>
      <c r="B46" t="s">
        <v>120</v>
      </c>
      <c r="C46" s="6">
        <v>616</v>
      </c>
      <c r="D46" s="6">
        <v>3</v>
      </c>
      <c r="E46" s="6">
        <v>6</v>
      </c>
      <c r="F46" s="11">
        <v>77</v>
      </c>
      <c r="G46" s="36">
        <f>F46/PI()</f>
        <v>24.509861236151881</v>
      </c>
      <c r="H46" s="21">
        <v>16.8</v>
      </c>
      <c r="I46" s="6">
        <v>6</v>
      </c>
      <c r="J46" s="29" t="s">
        <v>28</v>
      </c>
      <c r="K46" s="30"/>
      <c r="L46" s="13"/>
    </row>
    <row r="47" spans="1:12" x14ac:dyDescent="0.3">
      <c r="A47" t="s">
        <v>34</v>
      </c>
      <c r="B47" t="s">
        <v>71</v>
      </c>
      <c r="C47" s="6">
        <v>20885</v>
      </c>
      <c r="D47" s="6">
        <v>3</v>
      </c>
      <c r="E47" s="6">
        <v>1</v>
      </c>
      <c r="F47" s="11">
        <v>79</v>
      </c>
      <c r="G47" s="36">
        <f>F47/PI()</f>
        <v>25.146481008519466</v>
      </c>
      <c r="H47" s="21">
        <v>24.7</v>
      </c>
      <c r="I47" s="6">
        <v>6</v>
      </c>
      <c r="J47" s="26" t="s">
        <v>9</v>
      </c>
      <c r="K47" s="12"/>
      <c r="L47" s="13"/>
    </row>
    <row r="48" spans="1:12" x14ac:dyDescent="0.3">
      <c r="A48" t="s">
        <v>34</v>
      </c>
      <c r="B48" t="s">
        <v>72</v>
      </c>
      <c r="C48" s="6">
        <v>20885</v>
      </c>
      <c r="D48" s="6">
        <v>3</v>
      </c>
      <c r="E48" s="6">
        <v>4</v>
      </c>
      <c r="F48" s="11">
        <v>79</v>
      </c>
      <c r="G48" s="36">
        <f>F48/PI()</f>
        <v>25.146481008519466</v>
      </c>
      <c r="H48" s="21">
        <v>24.6</v>
      </c>
      <c r="I48" s="6">
        <v>5</v>
      </c>
      <c r="J48" s="26" t="s">
        <v>42</v>
      </c>
      <c r="K48" s="2" t="s">
        <v>13</v>
      </c>
      <c r="L48" s="13"/>
    </row>
    <row r="49" spans="1:12" x14ac:dyDescent="0.3">
      <c r="A49" t="s">
        <v>34</v>
      </c>
      <c r="B49" t="s">
        <v>73</v>
      </c>
      <c r="C49" s="6">
        <v>20885</v>
      </c>
      <c r="D49" s="6">
        <v>3</v>
      </c>
      <c r="E49" s="6">
        <v>6</v>
      </c>
      <c r="F49" s="11">
        <v>59.5</v>
      </c>
      <c r="G49" s="36">
        <f>F49/PI()</f>
        <v>18.939438227935547</v>
      </c>
      <c r="H49" s="21">
        <v>19</v>
      </c>
      <c r="I49" s="6">
        <v>4</v>
      </c>
      <c r="J49" s="26" t="s">
        <v>42</v>
      </c>
      <c r="K49" s="2" t="s">
        <v>13</v>
      </c>
      <c r="L49" s="13"/>
    </row>
    <row r="50" spans="1:12" x14ac:dyDescent="0.3">
      <c r="A50" t="s">
        <v>34</v>
      </c>
      <c r="B50" t="s">
        <v>120</v>
      </c>
      <c r="C50" s="6">
        <v>21116</v>
      </c>
      <c r="D50" s="6">
        <v>3</v>
      </c>
      <c r="E50" s="6">
        <v>4</v>
      </c>
      <c r="F50" s="11" t="s">
        <v>1</v>
      </c>
      <c r="G50" s="36" t="s">
        <v>1</v>
      </c>
      <c r="H50" s="21" t="s">
        <v>1</v>
      </c>
      <c r="I50" s="6" t="s">
        <v>1</v>
      </c>
      <c r="J50" s="26"/>
      <c r="K50" s="3" t="s">
        <v>30</v>
      </c>
      <c r="L50" s="13"/>
    </row>
    <row r="51" spans="1:12" x14ac:dyDescent="0.3">
      <c r="A51" t="s">
        <v>34</v>
      </c>
      <c r="B51" t="s">
        <v>74</v>
      </c>
      <c r="C51" s="6">
        <v>106</v>
      </c>
      <c r="D51" s="6">
        <v>4</v>
      </c>
      <c r="E51" s="6">
        <v>6</v>
      </c>
      <c r="F51" s="11">
        <v>76</v>
      </c>
      <c r="G51" s="36">
        <f>F51/PI()</f>
        <v>24.191551349968091</v>
      </c>
      <c r="H51" s="21">
        <v>26.8</v>
      </c>
      <c r="I51" s="6">
        <v>3</v>
      </c>
      <c r="J51" s="26" t="s">
        <v>42</v>
      </c>
      <c r="K51" s="2" t="s">
        <v>13</v>
      </c>
      <c r="L51" s="13"/>
    </row>
    <row r="52" spans="1:12" x14ac:dyDescent="0.3">
      <c r="A52" t="s">
        <v>34</v>
      </c>
      <c r="B52" t="s">
        <v>75</v>
      </c>
      <c r="C52" s="6">
        <v>20885</v>
      </c>
      <c r="D52" s="6">
        <v>4</v>
      </c>
      <c r="E52" s="6">
        <v>2</v>
      </c>
      <c r="F52" s="11">
        <v>78</v>
      </c>
      <c r="G52" s="36">
        <f>F52/PI()</f>
        <v>24.828171122335672</v>
      </c>
      <c r="H52" s="21">
        <v>27.5</v>
      </c>
      <c r="I52" s="6">
        <v>6</v>
      </c>
      <c r="J52" s="26" t="s">
        <v>9</v>
      </c>
      <c r="K52" s="12"/>
      <c r="L52" s="13"/>
    </row>
    <row r="53" spans="1:12" x14ac:dyDescent="0.3">
      <c r="A53" t="s">
        <v>34</v>
      </c>
      <c r="B53" t="s">
        <v>76</v>
      </c>
      <c r="C53" s="6">
        <v>20885</v>
      </c>
      <c r="D53" s="6">
        <v>4</v>
      </c>
      <c r="E53" s="6">
        <v>5</v>
      </c>
      <c r="F53" s="11">
        <v>86</v>
      </c>
      <c r="G53" s="36">
        <f>F53/PI()</f>
        <v>27.374650211805999</v>
      </c>
      <c r="H53" s="21">
        <v>26.9</v>
      </c>
      <c r="I53" s="6">
        <v>5</v>
      </c>
      <c r="J53" s="26" t="s">
        <v>42</v>
      </c>
      <c r="K53" s="2" t="s">
        <v>13</v>
      </c>
      <c r="L53" s="13"/>
    </row>
    <row r="54" spans="1:12" x14ac:dyDescent="0.3">
      <c r="A54" t="s">
        <v>34</v>
      </c>
      <c r="B54" t="s">
        <v>77</v>
      </c>
      <c r="C54" s="6">
        <v>21116</v>
      </c>
      <c r="D54" s="6">
        <v>4</v>
      </c>
      <c r="E54" s="6">
        <v>3</v>
      </c>
      <c r="F54" s="11">
        <v>74.5</v>
      </c>
      <c r="G54" s="36">
        <f>F54/PI()</f>
        <v>23.714086520692405</v>
      </c>
      <c r="H54" s="21">
        <v>23.8</v>
      </c>
      <c r="I54" s="6">
        <v>4</v>
      </c>
      <c r="J54" s="26" t="s">
        <v>42</v>
      </c>
      <c r="K54" s="2" t="s">
        <v>13</v>
      </c>
      <c r="L54" s="13"/>
    </row>
    <row r="55" spans="1:12" x14ac:dyDescent="0.3">
      <c r="A55" t="s">
        <v>34</v>
      </c>
      <c r="B55" t="s">
        <v>78</v>
      </c>
      <c r="C55" s="6">
        <v>505</v>
      </c>
      <c r="D55" s="6">
        <v>4</v>
      </c>
      <c r="E55" s="6">
        <v>6</v>
      </c>
      <c r="F55" s="11">
        <v>65.5</v>
      </c>
      <c r="G55" s="36">
        <f>F55/PI()</f>
        <v>20.84929754503829</v>
      </c>
      <c r="H55" s="21">
        <v>25.2</v>
      </c>
      <c r="I55" s="6">
        <v>8</v>
      </c>
      <c r="J55" s="26" t="s">
        <v>9</v>
      </c>
      <c r="K55" s="12"/>
      <c r="L55" s="13"/>
    </row>
    <row r="56" spans="1:12" x14ac:dyDescent="0.3">
      <c r="A56" t="s">
        <v>34</v>
      </c>
      <c r="B56" t="s">
        <v>120</v>
      </c>
      <c r="C56" s="6">
        <v>503</v>
      </c>
      <c r="D56" s="6">
        <v>4</v>
      </c>
      <c r="E56" s="6">
        <v>5</v>
      </c>
      <c r="F56" s="11" t="s">
        <v>1</v>
      </c>
      <c r="G56" s="36" t="s">
        <v>1</v>
      </c>
      <c r="H56" s="21" t="s">
        <v>1</v>
      </c>
      <c r="I56" s="6" t="s">
        <v>1</v>
      </c>
      <c r="J56" s="26"/>
      <c r="K56" s="2" t="s">
        <v>30</v>
      </c>
      <c r="L56" s="13"/>
    </row>
    <row r="57" spans="1:12" x14ac:dyDescent="0.3">
      <c r="A57" t="s">
        <v>34</v>
      </c>
      <c r="B57" t="s">
        <v>79</v>
      </c>
      <c r="C57" s="6">
        <v>301</v>
      </c>
      <c r="D57" s="6">
        <v>4</v>
      </c>
      <c r="E57" s="6">
        <v>6</v>
      </c>
      <c r="F57" s="11">
        <v>81</v>
      </c>
      <c r="G57" s="36">
        <f>F57/PI()</f>
        <v>25.783100780887047</v>
      </c>
      <c r="H57" s="21">
        <v>25.2</v>
      </c>
      <c r="I57" s="6">
        <v>5</v>
      </c>
      <c r="J57" s="26" t="s">
        <v>41</v>
      </c>
      <c r="K57" s="2" t="s">
        <v>13</v>
      </c>
      <c r="L57" s="13"/>
    </row>
    <row r="58" spans="1:12" x14ac:dyDescent="0.3">
      <c r="A58" t="s">
        <v>34</v>
      </c>
      <c r="B58" t="s">
        <v>80</v>
      </c>
      <c r="C58" s="6">
        <v>207</v>
      </c>
      <c r="D58" s="6">
        <v>4</v>
      </c>
      <c r="E58" s="6">
        <v>3</v>
      </c>
      <c r="F58" s="11">
        <v>84</v>
      </c>
      <c r="G58" s="36">
        <f>F58/PI()</f>
        <v>26.738030439438418</v>
      </c>
      <c r="H58" s="21">
        <v>25.3</v>
      </c>
      <c r="I58" s="6">
        <v>6</v>
      </c>
      <c r="J58" s="26" t="s">
        <v>9</v>
      </c>
      <c r="K58" s="12"/>
      <c r="L58" s="13"/>
    </row>
    <row r="59" spans="1:12" x14ac:dyDescent="0.3">
      <c r="A59" t="s">
        <v>34</v>
      </c>
      <c r="B59" t="s">
        <v>81</v>
      </c>
      <c r="C59" s="6">
        <v>207</v>
      </c>
      <c r="D59" s="6">
        <v>4</v>
      </c>
      <c r="E59" s="6">
        <v>5</v>
      </c>
      <c r="F59" s="11">
        <v>73</v>
      </c>
      <c r="G59" s="36">
        <f>F59/PI()</f>
        <v>23.236621691416719</v>
      </c>
      <c r="H59" s="21">
        <v>21.4</v>
      </c>
      <c r="I59" s="6">
        <v>3</v>
      </c>
      <c r="J59" s="26" t="s">
        <v>42</v>
      </c>
      <c r="K59" s="22" t="s">
        <v>15</v>
      </c>
      <c r="L59" s="13"/>
    </row>
    <row r="60" spans="1:12" x14ac:dyDescent="0.3">
      <c r="A60" t="s">
        <v>34</v>
      </c>
      <c r="B60" t="s">
        <v>82</v>
      </c>
      <c r="C60" s="6">
        <v>602</v>
      </c>
      <c r="D60" s="6">
        <v>5</v>
      </c>
      <c r="E60" s="6">
        <v>2</v>
      </c>
      <c r="F60" s="11">
        <v>86</v>
      </c>
      <c r="G60" s="36">
        <f>F60/PI()</f>
        <v>27.374650211805999</v>
      </c>
      <c r="H60" s="21">
        <v>25.3</v>
      </c>
      <c r="I60" s="6">
        <v>2</v>
      </c>
      <c r="J60" s="26" t="s">
        <v>42</v>
      </c>
      <c r="K60" s="22" t="s">
        <v>15</v>
      </c>
      <c r="L60" s="13"/>
    </row>
    <row r="61" spans="1:12" x14ac:dyDescent="0.3">
      <c r="A61" t="s">
        <v>34</v>
      </c>
      <c r="B61" t="s">
        <v>120</v>
      </c>
      <c r="C61" s="6">
        <v>602</v>
      </c>
      <c r="D61" s="6">
        <v>5</v>
      </c>
      <c r="E61" s="6">
        <v>4</v>
      </c>
      <c r="F61" s="11">
        <v>80</v>
      </c>
      <c r="G61" s="36">
        <f>F61/PI()</f>
        <v>25.464790894703256</v>
      </c>
      <c r="H61" s="21">
        <v>23.6</v>
      </c>
      <c r="I61" s="6">
        <v>2</v>
      </c>
      <c r="J61" s="26" t="s">
        <v>28</v>
      </c>
      <c r="K61" s="12"/>
      <c r="L61" s="13"/>
    </row>
    <row r="62" spans="1:12" x14ac:dyDescent="0.3">
      <c r="A62" t="s">
        <v>34</v>
      </c>
      <c r="B62" t="s">
        <v>120</v>
      </c>
      <c r="C62" s="6">
        <v>20885</v>
      </c>
      <c r="D62" s="6">
        <v>5</v>
      </c>
      <c r="E62" s="6">
        <v>1</v>
      </c>
      <c r="F62" s="11">
        <v>85.1</v>
      </c>
      <c r="G62" s="36">
        <f>F62/PI()</f>
        <v>27.088171314240586</v>
      </c>
      <c r="H62" s="21">
        <v>25</v>
      </c>
      <c r="I62" s="6">
        <v>5</v>
      </c>
      <c r="J62" s="26" t="s">
        <v>28</v>
      </c>
      <c r="K62" s="12"/>
      <c r="L62" s="13"/>
    </row>
    <row r="63" spans="1:12" x14ac:dyDescent="0.3">
      <c r="A63" t="s">
        <v>34</v>
      </c>
      <c r="B63" t="s">
        <v>83</v>
      </c>
      <c r="C63" s="6">
        <v>20885</v>
      </c>
      <c r="D63" s="6" t="s">
        <v>0</v>
      </c>
      <c r="E63" s="6">
        <v>2</v>
      </c>
      <c r="F63" s="11">
        <v>78.7</v>
      </c>
      <c r="G63" s="36">
        <f>F63/PI()</f>
        <v>25.050988042664329</v>
      </c>
      <c r="H63" s="21">
        <v>25.3</v>
      </c>
      <c r="I63" s="6">
        <v>5</v>
      </c>
      <c r="J63" s="26" t="s">
        <v>41</v>
      </c>
      <c r="K63" s="2" t="s">
        <v>13</v>
      </c>
      <c r="L63" s="13"/>
    </row>
    <row r="64" spans="1:12" x14ac:dyDescent="0.3">
      <c r="A64" t="s">
        <v>34</v>
      </c>
      <c r="B64" t="s">
        <v>84</v>
      </c>
      <c r="C64" s="6">
        <v>20885</v>
      </c>
      <c r="D64" s="6">
        <v>5</v>
      </c>
      <c r="E64" s="6">
        <v>3</v>
      </c>
      <c r="F64" s="11">
        <v>74.5</v>
      </c>
      <c r="G64" s="36">
        <f>F64/PI()</f>
        <v>23.714086520692405</v>
      </c>
      <c r="H64" s="21">
        <v>24.3</v>
      </c>
      <c r="I64" s="6">
        <v>6</v>
      </c>
      <c r="J64" s="26" t="s">
        <v>9</v>
      </c>
      <c r="K64" s="12"/>
      <c r="L64" s="13"/>
    </row>
    <row r="65" spans="1:12" x14ac:dyDescent="0.3">
      <c r="A65" t="s">
        <v>34</v>
      </c>
      <c r="B65" t="s">
        <v>85</v>
      </c>
      <c r="C65" s="6">
        <v>20885</v>
      </c>
      <c r="D65" s="6">
        <v>5</v>
      </c>
      <c r="E65" s="6">
        <v>5</v>
      </c>
      <c r="F65" s="11">
        <v>80.3</v>
      </c>
      <c r="G65" s="36">
        <f>F65/PI()</f>
        <v>25.560283860558393</v>
      </c>
      <c r="H65" s="21">
        <v>24</v>
      </c>
      <c r="I65" s="6">
        <v>2</v>
      </c>
      <c r="J65" s="26" t="s">
        <v>41</v>
      </c>
      <c r="K65" s="2" t="s">
        <v>13</v>
      </c>
      <c r="L65" s="13"/>
    </row>
    <row r="66" spans="1:12" x14ac:dyDescent="0.3">
      <c r="A66" t="s">
        <v>34</v>
      </c>
      <c r="B66" t="s">
        <v>86</v>
      </c>
      <c r="C66" s="6">
        <v>20885</v>
      </c>
      <c r="D66" s="6">
        <v>5</v>
      </c>
      <c r="E66" s="6">
        <v>6</v>
      </c>
      <c r="F66" s="11">
        <v>70</v>
      </c>
      <c r="G66" s="36">
        <f>F66/PI()</f>
        <v>22.281692032865347</v>
      </c>
      <c r="H66" s="21">
        <v>20.6</v>
      </c>
      <c r="I66" s="6">
        <v>5</v>
      </c>
      <c r="J66" s="26" t="s">
        <v>41</v>
      </c>
      <c r="K66" s="2" t="s">
        <v>13</v>
      </c>
      <c r="L66" s="13"/>
    </row>
    <row r="67" spans="1:12" x14ac:dyDescent="0.3">
      <c r="A67" t="s">
        <v>34</v>
      </c>
      <c r="B67" t="s">
        <v>87</v>
      </c>
      <c r="C67" s="6">
        <v>301</v>
      </c>
      <c r="D67" s="6">
        <v>5</v>
      </c>
      <c r="E67" s="6">
        <v>1</v>
      </c>
      <c r="F67" s="11">
        <v>85.2</v>
      </c>
      <c r="G67" s="36">
        <f>F67/PI()</f>
        <v>27.120002302858968</v>
      </c>
      <c r="H67" s="21">
        <v>23.2</v>
      </c>
      <c r="I67" s="6">
        <v>4</v>
      </c>
      <c r="J67" s="26" t="s">
        <v>41</v>
      </c>
      <c r="K67" s="2" t="s">
        <v>13</v>
      </c>
      <c r="L67" s="13"/>
    </row>
    <row r="68" spans="1:12" x14ac:dyDescent="0.3">
      <c r="A68" t="s">
        <v>34</v>
      </c>
      <c r="B68" t="s">
        <v>120</v>
      </c>
      <c r="C68" s="6">
        <v>301</v>
      </c>
      <c r="D68" s="6">
        <v>5</v>
      </c>
      <c r="E68" s="6">
        <v>4</v>
      </c>
      <c r="F68" s="11" t="s">
        <v>1</v>
      </c>
      <c r="G68" s="36" t="s">
        <v>1</v>
      </c>
      <c r="H68" s="21"/>
      <c r="I68" s="6"/>
      <c r="J68" s="26"/>
      <c r="K68" s="3" t="s">
        <v>30</v>
      </c>
      <c r="L68" s="13"/>
    </row>
    <row r="69" spans="1:12" x14ac:dyDescent="0.3">
      <c r="A69" t="s">
        <v>34</v>
      </c>
      <c r="B69" t="s">
        <v>88</v>
      </c>
      <c r="C69" s="6">
        <v>301</v>
      </c>
      <c r="D69" s="6">
        <v>5</v>
      </c>
      <c r="E69" s="6">
        <v>6</v>
      </c>
      <c r="F69" s="11">
        <v>77</v>
      </c>
      <c r="G69" s="36">
        <f>F69/PI()</f>
        <v>24.509861236151881</v>
      </c>
      <c r="H69" s="21">
        <v>22.4</v>
      </c>
      <c r="I69" s="6">
        <v>6</v>
      </c>
      <c r="J69" s="26" t="s">
        <v>9</v>
      </c>
      <c r="K69" s="12"/>
      <c r="L69" s="13"/>
    </row>
    <row r="70" spans="1:12" x14ac:dyDescent="0.3">
      <c r="A70" t="s">
        <v>34</v>
      </c>
      <c r="B70" t="s">
        <v>120</v>
      </c>
      <c r="C70" s="6">
        <v>204</v>
      </c>
      <c r="D70" s="6">
        <v>5</v>
      </c>
      <c r="E70" s="6">
        <v>2</v>
      </c>
      <c r="F70" s="11" t="s">
        <v>1</v>
      </c>
      <c r="G70" s="36" t="s">
        <v>1</v>
      </c>
      <c r="H70" s="21" t="s">
        <v>1</v>
      </c>
      <c r="I70" s="6" t="s">
        <v>1</v>
      </c>
      <c r="J70" s="26"/>
      <c r="K70" s="3" t="s">
        <v>30</v>
      </c>
      <c r="L70" s="13"/>
    </row>
    <row r="71" spans="1:12" x14ac:dyDescent="0.3">
      <c r="A71" t="s">
        <v>34</v>
      </c>
      <c r="B71" t="s">
        <v>120</v>
      </c>
      <c r="C71" s="6">
        <v>301</v>
      </c>
      <c r="D71" s="6">
        <v>6</v>
      </c>
      <c r="E71" s="6">
        <v>1</v>
      </c>
      <c r="F71" s="11"/>
      <c r="G71" s="36" t="s">
        <v>1</v>
      </c>
      <c r="H71" s="21"/>
      <c r="I71" s="6"/>
      <c r="J71" s="26"/>
      <c r="K71" s="3" t="s">
        <v>30</v>
      </c>
      <c r="L71" s="13"/>
    </row>
    <row r="72" spans="1:12" x14ac:dyDescent="0.3">
      <c r="A72" t="s">
        <v>34</v>
      </c>
      <c r="B72" t="s">
        <v>120</v>
      </c>
      <c r="C72" s="6">
        <v>301</v>
      </c>
      <c r="D72" s="6">
        <v>6</v>
      </c>
      <c r="E72" s="6">
        <v>4</v>
      </c>
      <c r="F72" s="11"/>
      <c r="G72" s="36" t="s">
        <v>1</v>
      </c>
      <c r="H72" s="21"/>
      <c r="I72" s="6"/>
      <c r="J72" s="26"/>
      <c r="K72" s="3" t="s">
        <v>30</v>
      </c>
      <c r="L72" s="13"/>
    </row>
    <row r="73" spans="1:12" x14ac:dyDescent="0.3">
      <c r="A73" t="s">
        <v>34</v>
      </c>
      <c r="B73" t="s">
        <v>89</v>
      </c>
      <c r="C73" s="6">
        <v>301</v>
      </c>
      <c r="D73" s="6">
        <v>6</v>
      </c>
      <c r="E73" s="6">
        <v>6</v>
      </c>
      <c r="F73" s="11">
        <v>64.400000000000006</v>
      </c>
      <c r="G73" s="36">
        <f>F73/PI()</f>
        <v>20.499156670236122</v>
      </c>
      <c r="H73" s="21">
        <v>23.6</v>
      </c>
      <c r="I73" s="6">
        <v>5</v>
      </c>
      <c r="J73" s="26" t="s">
        <v>41</v>
      </c>
      <c r="K73" s="22" t="s">
        <v>15</v>
      </c>
      <c r="L73" s="13"/>
    </row>
    <row r="74" spans="1:12" x14ac:dyDescent="0.3">
      <c r="A74" t="s">
        <v>34</v>
      </c>
      <c r="B74" t="s">
        <v>120</v>
      </c>
      <c r="C74" s="6">
        <v>602</v>
      </c>
      <c r="D74" s="6">
        <v>6</v>
      </c>
      <c r="E74" s="6">
        <v>1</v>
      </c>
      <c r="F74" s="11"/>
      <c r="G74" s="36" t="s">
        <v>1</v>
      </c>
      <c r="H74" s="21"/>
      <c r="I74" s="6"/>
      <c r="J74" s="26"/>
      <c r="K74" s="2" t="s">
        <v>30</v>
      </c>
      <c r="L74" s="13"/>
    </row>
    <row r="75" spans="1:12" x14ac:dyDescent="0.3">
      <c r="A75" t="s">
        <v>34</v>
      </c>
      <c r="B75" t="s">
        <v>120</v>
      </c>
      <c r="C75" s="6">
        <v>612</v>
      </c>
      <c r="D75" s="6">
        <v>6</v>
      </c>
      <c r="E75" s="6">
        <v>1</v>
      </c>
      <c r="F75" s="11"/>
      <c r="G75" s="36" t="s">
        <v>1</v>
      </c>
      <c r="H75" s="21"/>
      <c r="I75" s="6"/>
      <c r="J75" s="26"/>
      <c r="K75" s="3" t="s">
        <v>30</v>
      </c>
      <c r="L75" s="13"/>
    </row>
    <row r="76" spans="1:12" x14ac:dyDescent="0.3">
      <c r="A76" t="s">
        <v>34</v>
      </c>
      <c r="B76" t="s">
        <v>120</v>
      </c>
      <c r="C76" s="6">
        <v>20885</v>
      </c>
      <c r="D76" s="6">
        <v>6</v>
      </c>
      <c r="E76" s="6">
        <v>6</v>
      </c>
      <c r="F76" s="11"/>
      <c r="G76" s="36" t="s">
        <v>1</v>
      </c>
      <c r="H76" s="21"/>
      <c r="I76" s="6"/>
      <c r="J76" s="26"/>
      <c r="K76" s="3" t="s">
        <v>30</v>
      </c>
      <c r="L76" s="13"/>
    </row>
    <row r="77" spans="1:12" x14ac:dyDescent="0.3">
      <c r="A77" t="s">
        <v>34</v>
      </c>
      <c r="B77" t="s">
        <v>120</v>
      </c>
      <c r="C77" s="8">
        <v>204</v>
      </c>
      <c r="D77" s="8">
        <v>6</v>
      </c>
      <c r="E77" s="8">
        <v>2</v>
      </c>
      <c r="F77" s="14"/>
      <c r="G77" s="37" t="s">
        <v>1</v>
      </c>
      <c r="H77" s="35"/>
      <c r="I77" s="8"/>
      <c r="J77" s="28"/>
      <c r="K77" s="38" t="s">
        <v>30</v>
      </c>
      <c r="L77" s="16"/>
    </row>
    <row r="78" spans="1:12" x14ac:dyDescent="0.3">
      <c r="A78" t="s">
        <v>35</v>
      </c>
      <c r="B78" t="s">
        <v>90</v>
      </c>
      <c r="C78" s="5">
        <v>609</v>
      </c>
      <c r="D78" s="5">
        <v>1</v>
      </c>
      <c r="E78" s="5">
        <v>2</v>
      </c>
      <c r="F78" s="5">
        <v>63.5</v>
      </c>
      <c r="G78" s="31">
        <f>F78/PI()</f>
        <v>20.212677772670709</v>
      </c>
      <c r="H78" s="5">
        <v>21.6</v>
      </c>
      <c r="I78" s="9">
        <v>5</v>
      </c>
      <c r="J78" s="9" t="s">
        <v>41</v>
      </c>
      <c r="K78" s="4" t="s">
        <v>13</v>
      </c>
      <c r="L78" s="10"/>
    </row>
    <row r="79" spans="1:12" x14ac:dyDescent="0.3">
      <c r="A79" t="s">
        <v>35</v>
      </c>
      <c r="B79" t="s">
        <v>91</v>
      </c>
      <c r="C79" s="6">
        <v>617</v>
      </c>
      <c r="D79" s="6">
        <v>1</v>
      </c>
      <c r="E79" s="6">
        <v>6</v>
      </c>
      <c r="F79" s="6">
        <v>70</v>
      </c>
      <c r="G79" s="36">
        <f>F79/PI()</f>
        <v>22.281692032865347</v>
      </c>
      <c r="H79" s="6">
        <v>22.3</v>
      </c>
      <c r="I79" s="6">
        <v>8</v>
      </c>
      <c r="J79" s="11" t="s">
        <v>9</v>
      </c>
      <c r="K79" s="3"/>
      <c r="L79" s="13"/>
    </row>
    <row r="80" spans="1:12" x14ac:dyDescent="0.3">
      <c r="A80" t="s">
        <v>35</v>
      </c>
      <c r="B80" t="s">
        <v>92</v>
      </c>
      <c r="C80" s="6">
        <v>218</v>
      </c>
      <c r="D80" s="6">
        <v>1</v>
      </c>
      <c r="E80" s="6">
        <v>2</v>
      </c>
      <c r="F80" s="6">
        <v>70.5</v>
      </c>
      <c r="G80" s="36">
        <f>F80/PI()</f>
        <v>22.440846975957243</v>
      </c>
      <c r="H80" s="6">
        <v>21.3</v>
      </c>
      <c r="I80" s="6">
        <v>4</v>
      </c>
      <c r="J80" s="11" t="s">
        <v>41</v>
      </c>
      <c r="K80" s="3" t="s">
        <v>13</v>
      </c>
      <c r="L80" s="20" t="s">
        <v>14</v>
      </c>
    </row>
    <row r="81" spans="1:12" x14ac:dyDescent="0.3">
      <c r="A81" t="s">
        <v>35</v>
      </c>
      <c r="B81" t="s">
        <v>93</v>
      </c>
      <c r="C81" s="6">
        <v>218</v>
      </c>
      <c r="D81" s="6">
        <v>1</v>
      </c>
      <c r="E81" s="6">
        <v>6</v>
      </c>
      <c r="F81" s="6">
        <v>69.8</v>
      </c>
      <c r="G81" s="36">
        <f>F81/PI()</f>
        <v>22.218030055628589</v>
      </c>
      <c r="H81" s="6">
        <v>20.7</v>
      </c>
      <c r="I81" s="6">
        <v>7</v>
      </c>
      <c r="J81" s="11" t="s">
        <v>9</v>
      </c>
      <c r="K81" s="3"/>
      <c r="L81" s="13"/>
    </row>
    <row r="82" spans="1:12" x14ac:dyDescent="0.3">
      <c r="A82" t="s">
        <v>35</v>
      </c>
      <c r="B82" t="s">
        <v>94</v>
      </c>
      <c r="C82" s="6">
        <v>203</v>
      </c>
      <c r="D82" s="6">
        <v>1</v>
      </c>
      <c r="E82" s="6">
        <v>5</v>
      </c>
      <c r="F82" s="6">
        <v>72.5</v>
      </c>
      <c r="G82" s="36">
        <f>F82/PI()</f>
        <v>23.077466748324824</v>
      </c>
      <c r="H82" s="6">
        <v>24.3</v>
      </c>
      <c r="I82" s="6">
        <v>7</v>
      </c>
      <c r="J82" s="11" t="s">
        <v>9</v>
      </c>
      <c r="K82" s="12"/>
      <c r="L82" s="13"/>
    </row>
    <row r="83" spans="1:12" x14ac:dyDescent="0.3">
      <c r="A83" t="s">
        <v>35</v>
      </c>
      <c r="B83" t="s">
        <v>120</v>
      </c>
      <c r="C83" s="6">
        <v>301</v>
      </c>
      <c r="D83" s="6">
        <v>1</v>
      </c>
      <c r="E83" s="6">
        <v>3</v>
      </c>
      <c r="F83" s="6" t="s">
        <v>1</v>
      </c>
      <c r="G83" s="6" t="s">
        <v>1</v>
      </c>
      <c r="H83" s="6" t="s">
        <v>1</v>
      </c>
      <c r="I83" s="6"/>
      <c r="J83" s="11" t="s">
        <v>12</v>
      </c>
      <c r="K83" s="12"/>
      <c r="L83" s="13"/>
    </row>
    <row r="84" spans="1:12" x14ac:dyDescent="0.3">
      <c r="A84" t="s">
        <v>35</v>
      </c>
      <c r="B84" t="s">
        <v>95</v>
      </c>
      <c r="C84" s="6">
        <v>301</v>
      </c>
      <c r="D84" s="6">
        <v>1</v>
      </c>
      <c r="E84" s="6">
        <v>5</v>
      </c>
      <c r="F84" s="6">
        <v>73.599999999999994</v>
      </c>
      <c r="G84" s="36">
        <f>F84/PI()</f>
        <v>23.427607623126992</v>
      </c>
      <c r="H84" s="6">
        <v>22.6</v>
      </c>
      <c r="I84" s="6">
        <v>5</v>
      </c>
      <c r="J84" s="11" t="s">
        <v>41</v>
      </c>
      <c r="K84" s="12" t="s">
        <v>25</v>
      </c>
      <c r="L84" s="13"/>
    </row>
    <row r="85" spans="1:12" x14ac:dyDescent="0.3">
      <c r="A85" t="s">
        <v>35</v>
      </c>
      <c r="B85" t="s">
        <v>96</v>
      </c>
      <c r="C85" s="6">
        <v>504</v>
      </c>
      <c r="D85" s="6">
        <v>1</v>
      </c>
      <c r="E85" s="6">
        <v>6</v>
      </c>
      <c r="F85" s="6">
        <v>75.599999999999994</v>
      </c>
      <c r="G85" s="36">
        <f>F85/PI()</f>
        <v>24.064227395494573</v>
      </c>
      <c r="H85" s="6">
        <v>23</v>
      </c>
      <c r="I85" s="6">
        <v>8</v>
      </c>
      <c r="J85" s="11" t="s">
        <v>9</v>
      </c>
      <c r="K85" s="12"/>
      <c r="L85" s="13"/>
    </row>
    <row r="86" spans="1:12" x14ac:dyDescent="0.3">
      <c r="A86" t="s">
        <v>35</v>
      </c>
      <c r="B86" t="s">
        <v>97</v>
      </c>
      <c r="C86" s="6">
        <v>203</v>
      </c>
      <c r="D86" s="6">
        <v>2</v>
      </c>
      <c r="E86" s="6">
        <v>1</v>
      </c>
      <c r="F86" s="6">
        <v>74.2</v>
      </c>
      <c r="G86" s="36">
        <f>F86/PI()</f>
        <v>23.618593554837268</v>
      </c>
      <c r="H86" s="6">
        <v>22.5</v>
      </c>
      <c r="I86" s="6">
        <v>7</v>
      </c>
      <c r="J86" s="11" t="s">
        <v>9</v>
      </c>
      <c r="K86" s="12"/>
      <c r="L86" s="13"/>
    </row>
    <row r="87" spans="1:12" x14ac:dyDescent="0.3">
      <c r="A87" t="s">
        <v>35</v>
      </c>
      <c r="B87" t="s">
        <v>98</v>
      </c>
      <c r="C87" s="6">
        <v>203</v>
      </c>
      <c r="D87" s="6">
        <v>2</v>
      </c>
      <c r="E87" s="6">
        <v>6</v>
      </c>
      <c r="F87" s="6">
        <v>73.2</v>
      </c>
      <c r="G87" s="36">
        <f>F87/PI()</f>
        <v>23.300283668653478</v>
      </c>
      <c r="H87" s="6">
        <v>23.2</v>
      </c>
      <c r="I87" s="6">
        <v>8</v>
      </c>
      <c r="J87" s="11" t="s">
        <v>9</v>
      </c>
      <c r="K87" s="12"/>
      <c r="L87" s="13"/>
    </row>
    <row r="88" spans="1:12" x14ac:dyDescent="0.3">
      <c r="A88" t="s">
        <v>35</v>
      </c>
      <c r="B88" t="s">
        <v>99</v>
      </c>
      <c r="C88" s="6">
        <v>201</v>
      </c>
      <c r="D88" s="6">
        <v>2</v>
      </c>
      <c r="E88" s="6">
        <v>2</v>
      </c>
      <c r="F88" s="6">
        <v>76.3</v>
      </c>
      <c r="G88" s="36">
        <f>F88/PI()</f>
        <v>24.287044315823227</v>
      </c>
      <c r="H88" s="6">
        <v>24</v>
      </c>
      <c r="I88" s="6">
        <v>8</v>
      </c>
      <c r="J88" s="11" t="s">
        <v>9</v>
      </c>
      <c r="K88" s="12"/>
      <c r="L88" s="13"/>
    </row>
    <row r="89" spans="1:12" x14ac:dyDescent="0.3">
      <c r="A89" t="s">
        <v>35</v>
      </c>
      <c r="B89" t="s">
        <v>100</v>
      </c>
      <c r="C89" s="7">
        <v>218</v>
      </c>
      <c r="D89" s="7">
        <v>2</v>
      </c>
      <c r="E89" s="7">
        <v>5</v>
      </c>
      <c r="F89" s="7">
        <v>73.5</v>
      </c>
      <c r="G89" s="36">
        <f>F89/PI()</f>
        <v>23.395776634508614</v>
      </c>
      <c r="H89" s="7">
        <v>23.7</v>
      </c>
      <c r="I89" s="7">
        <v>6</v>
      </c>
      <c r="J89" s="11" t="s">
        <v>9</v>
      </c>
      <c r="K89" s="12"/>
      <c r="L89" s="13"/>
    </row>
    <row r="90" spans="1:12" x14ac:dyDescent="0.3">
      <c r="A90" t="s">
        <v>35</v>
      </c>
      <c r="B90" t="s">
        <v>101</v>
      </c>
      <c r="C90" s="7">
        <v>607</v>
      </c>
      <c r="D90" s="7">
        <v>2</v>
      </c>
      <c r="E90" s="7">
        <v>1</v>
      </c>
      <c r="F90" s="7">
        <v>78.5</v>
      </c>
      <c r="G90" s="36">
        <f>F90/PI()</f>
        <v>24.98732606542757</v>
      </c>
      <c r="H90" s="7">
        <v>23.7</v>
      </c>
      <c r="I90" s="7">
        <v>6</v>
      </c>
      <c r="J90" s="11" t="s">
        <v>9</v>
      </c>
      <c r="K90" s="12"/>
      <c r="L90" s="13"/>
    </row>
    <row r="91" spans="1:12" x14ac:dyDescent="0.3">
      <c r="A91" t="s">
        <v>35</v>
      </c>
      <c r="B91" t="s">
        <v>102</v>
      </c>
      <c r="C91" s="7">
        <v>604</v>
      </c>
      <c r="D91" s="7">
        <v>2</v>
      </c>
      <c r="E91" s="7">
        <v>6</v>
      </c>
      <c r="F91" s="7">
        <v>71.599999999999994</v>
      </c>
      <c r="G91" s="36">
        <f>F91/PI()</f>
        <v>22.790987850759411</v>
      </c>
      <c r="H91" s="7">
        <v>23.4</v>
      </c>
      <c r="I91" s="7">
        <v>5</v>
      </c>
      <c r="J91" s="11" t="s">
        <v>9</v>
      </c>
      <c r="K91" s="12"/>
      <c r="L91" s="13"/>
    </row>
    <row r="92" spans="1:12" x14ac:dyDescent="0.3">
      <c r="A92" t="s">
        <v>35</v>
      </c>
      <c r="B92" t="s">
        <v>103</v>
      </c>
      <c r="C92" s="7">
        <v>617</v>
      </c>
      <c r="D92" s="7">
        <v>2</v>
      </c>
      <c r="E92" s="7">
        <v>4</v>
      </c>
      <c r="F92" s="7">
        <v>69.7</v>
      </c>
      <c r="G92" s="36">
        <f>F92/PI()</f>
        <v>22.186199067010211</v>
      </c>
      <c r="H92" s="7">
        <v>22.8</v>
      </c>
      <c r="I92" s="7">
        <v>4</v>
      </c>
      <c r="J92" s="11" t="s">
        <v>41</v>
      </c>
      <c r="K92" s="12" t="s">
        <v>25</v>
      </c>
      <c r="L92" s="13"/>
    </row>
    <row r="93" spans="1:12" x14ac:dyDescent="0.3">
      <c r="A93" t="s">
        <v>35</v>
      </c>
      <c r="B93" t="s">
        <v>104</v>
      </c>
      <c r="C93" s="7">
        <v>620</v>
      </c>
      <c r="D93" s="7">
        <v>2</v>
      </c>
      <c r="E93" s="7">
        <v>1</v>
      </c>
      <c r="F93" s="7">
        <v>70.5</v>
      </c>
      <c r="G93" s="36">
        <f>F93/PI()</f>
        <v>22.440846975957243</v>
      </c>
      <c r="H93" s="7">
        <v>23.7</v>
      </c>
      <c r="I93" s="7">
        <v>6</v>
      </c>
      <c r="J93" s="11" t="s">
        <v>41</v>
      </c>
      <c r="K93" s="3" t="s">
        <v>13</v>
      </c>
      <c r="L93" s="13"/>
    </row>
    <row r="94" spans="1:12" x14ac:dyDescent="0.3">
      <c r="A94" t="s">
        <v>35</v>
      </c>
      <c r="B94" t="s">
        <v>105</v>
      </c>
      <c r="C94" s="7">
        <v>504</v>
      </c>
      <c r="D94" s="7">
        <v>2</v>
      </c>
      <c r="E94" s="7">
        <v>2</v>
      </c>
      <c r="F94" s="7">
        <v>71.5</v>
      </c>
      <c r="G94" s="36">
        <f>F94/PI()</f>
        <v>22.759156862141033</v>
      </c>
      <c r="H94" s="7">
        <v>23.4</v>
      </c>
      <c r="I94" s="7">
        <v>5</v>
      </c>
      <c r="J94" s="11" t="s">
        <v>42</v>
      </c>
      <c r="K94" s="3" t="s">
        <v>13</v>
      </c>
      <c r="L94" s="13" t="s">
        <v>27</v>
      </c>
    </row>
    <row r="95" spans="1:12" x14ac:dyDescent="0.3">
      <c r="A95" t="s">
        <v>35</v>
      </c>
      <c r="B95" t="s">
        <v>106</v>
      </c>
      <c r="C95" s="7">
        <v>504</v>
      </c>
      <c r="D95" s="7">
        <v>2</v>
      </c>
      <c r="E95" s="7">
        <v>6</v>
      </c>
      <c r="F95" s="7">
        <v>70.900000000000006</v>
      </c>
      <c r="G95" s="36">
        <f>F95/PI()</f>
        <v>22.56817093043076</v>
      </c>
      <c r="H95" s="7">
        <v>24.7</v>
      </c>
      <c r="I95" s="7">
        <v>7</v>
      </c>
      <c r="J95" s="11" t="s">
        <v>9</v>
      </c>
      <c r="K95" s="12"/>
      <c r="L95" s="13"/>
    </row>
    <row r="96" spans="1:12" x14ac:dyDescent="0.3">
      <c r="A96" t="s">
        <v>35</v>
      </c>
      <c r="B96" t="s">
        <v>107</v>
      </c>
      <c r="C96" s="7">
        <v>301</v>
      </c>
      <c r="D96" s="7">
        <v>2</v>
      </c>
      <c r="E96" s="7">
        <v>2</v>
      </c>
      <c r="F96" s="7">
        <v>70.400000000000006</v>
      </c>
      <c r="G96" s="36">
        <f>F96/PI()</f>
        <v>22.409015987338865</v>
      </c>
      <c r="H96" s="7">
        <v>24</v>
      </c>
      <c r="I96" s="7">
        <v>6</v>
      </c>
      <c r="J96" s="11" t="s">
        <v>9</v>
      </c>
      <c r="K96" s="12"/>
      <c r="L96" s="13"/>
    </row>
    <row r="97" spans="1:12" x14ac:dyDescent="0.3">
      <c r="A97" t="s">
        <v>35</v>
      </c>
      <c r="B97" t="s">
        <v>108</v>
      </c>
      <c r="C97" s="7">
        <v>313</v>
      </c>
      <c r="D97" s="7">
        <v>2</v>
      </c>
      <c r="E97" s="7">
        <v>2</v>
      </c>
      <c r="F97" s="7">
        <v>72.900000000000006</v>
      </c>
      <c r="G97" s="36">
        <f>F97/PI()</f>
        <v>23.204790702798341</v>
      </c>
      <c r="H97" s="7">
        <v>23.6</v>
      </c>
      <c r="I97" s="7">
        <v>7</v>
      </c>
      <c r="J97" s="11" t="s">
        <v>9</v>
      </c>
      <c r="K97" s="12"/>
      <c r="L97" s="13"/>
    </row>
    <row r="98" spans="1:12" x14ac:dyDescent="0.3">
      <c r="A98" t="s">
        <v>35</v>
      </c>
      <c r="B98" t="s">
        <v>109</v>
      </c>
      <c r="C98" s="7">
        <v>313</v>
      </c>
      <c r="D98" s="7">
        <v>2</v>
      </c>
      <c r="E98" s="7">
        <v>4</v>
      </c>
      <c r="F98" s="7">
        <v>71.5</v>
      </c>
      <c r="G98" s="36">
        <f>F98/PI()</f>
        <v>22.759156862141033</v>
      </c>
      <c r="H98" s="7">
        <v>21.6</v>
      </c>
      <c r="I98" s="7">
        <v>6</v>
      </c>
      <c r="J98" s="11" t="s">
        <v>9</v>
      </c>
      <c r="K98" s="12"/>
      <c r="L98" s="13"/>
    </row>
    <row r="99" spans="1:12" x14ac:dyDescent="0.3">
      <c r="A99" t="s">
        <v>35</v>
      </c>
      <c r="B99" t="s">
        <v>110</v>
      </c>
      <c r="C99" s="7">
        <v>506</v>
      </c>
      <c r="D99" s="7">
        <v>3</v>
      </c>
      <c r="E99" s="7">
        <v>3</v>
      </c>
      <c r="F99" s="7">
        <v>70.400000000000006</v>
      </c>
      <c r="G99" s="36">
        <f>F99/PI()</f>
        <v>22.409015987338865</v>
      </c>
      <c r="H99" s="7">
        <v>22.7</v>
      </c>
      <c r="I99" s="7">
        <v>7</v>
      </c>
      <c r="J99" s="11" t="s">
        <v>9</v>
      </c>
      <c r="K99" s="3"/>
      <c r="L99" s="20"/>
    </row>
    <row r="100" spans="1:12" x14ac:dyDescent="0.3">
      <c r="A100" t="s">
        <v>35</v>
      </c>
      <c r="B100" t="s">
        <v>111</v>
      </c>
      <c r="C100" s="6">
        <v>305</v>
      </c>
      <c r="D100" s="6">
        <v>3</v>
      </c>
      <c r="E100" s="6">
        <v>6</v>
      </c>
      <c r="F100" s="6">
        <v>71.5</v>
      </c>
      <c r="G100" s="36">
        <f>F100/PI()</f>
        <v>22.759156862141033</v>
      </c>
      <c r="H100" s="6">
        <v>25.6</v>
      </c>
      <c r="I100" s="6">
        <v>5</v>
      </c>
      <c r="J100" s="11" t="s">
        <v>41</v>
      </c>
      <c r="K100" s="2" t="s">
        <v>13</v>
      </c>
      <c r="L100" s="20"/>
    </row>
    <row r="101" spans="1:12" x14ac:dyDescent="0.3">
      <c r="A101" t="s">
        <v>35</v>
      </c>
      <c r="B101" t="s">
        <v>112</v>
      </c>
      <c r="C101" s="6">
        <v>301</v>
      </c>
      <c r="D101" s="6">
        <v>3</v>
      </c>
      <c r="E101" s="6">
        <v>6</v>
      </c>
      <c r="F101" s="6">
        <v>72.599999999999994</v>
      </c>
      <c r="G101" s="36">
        <f>F101/PI()</f>
        <v>23.109297736943201</v>
      </c>
      <c r="H101" s="6">
        <v>23.4</v>
      </c>
      <c r="I101" s="6">
        <v>5</v>
      </c>
      <c r="J101" s="11" t="s">
        <v>41</v>
      </c>
      <c r="K101" s="2" t="s">
        <v>13</v>
      </c>
      <c r="L101" s="20"/>
    </row>
    <row r="102" spans="1:12" x14ac:dyDescent="0.3">
      <c r="A102" t="s">
        <v>35</v>
      </c>
      <c r="B102" t="s">
        <v>120</v>
      </c>
      <c r="C102" s="6">
        <v>313</v>
      </c>
      <c r="D102" s="6">
        <v>3</v>
      </c>
      <c r="E102" s="6">
        <v>1</v>
      </c>
      <c r="F102" s="6">
        <v>69.400000000000006</v>
      </c>
      <c r="G102" s="36">
        <f>F102/PI()</f>
        <v>22.090706101155074</v>
      </c>
      <c r="H102" s="6">
        <v>20.8</v>
      </c>
      <c r="I102" s="6">
        <v>4</v>
      </c>
      <c r="J102" s="11" t="s">
        <v>28</v>
      </c>
      <c r="K102" s="2" t="s">
        <v>27</v>
      </c>
      <c r="L102" s="20" t="s">
        <v>29</v>
      </c>
    </row>
    <row r="103" spans="1:12" x14ac:dyDescent="0.3">
      <c r="A103" t="s">
        <v>35</v>
      </c>
      <c r="B103" t="s">
        <v>113</v>
      </c>
      <c r="C103" s="6">
        <v>103</v>
      </c>
      <c r="D103" s="6">
        <v>3</v>
      </c>
      <c r="E103" s="6">
        <v>4</v>
      </c>
      <c r="F103" s="6">
        <v>70.2</v>
      </c>
      <c r="G103" s="36">
        <f>F103/PI()</f>
        <v>22.345354010102106</v>
      </c>
      <c r="H103" s="6">
        <v>24.5</v>
      </c>
      <c r="I103" s="6">
        <v>7</v>
      </c>
      <c r="J103" s="11" t="s">
        <v>9</v>
      </c>
      <c r="K103" s="2"/>
      <c r="L103" s="20"/>
    </row>
    <row r="104" spans="1:12" x14ac:dyDescent="0.3">
      <c r="A104" t="s">
        <v>35</v>
      </c>
      <c r="B104" t="s">
        <v>114</v>
      </c>
      <c r="C104" s="6">
        <v>617</v>
      </c>
      <c r="D104" s="6">
        <v>3</v>
      </c>
      <c r="E104" s="6">
        <v>4</v>
      </c>
      <c r="F104" s="6">
        <v>72.2</v>
      </c>
      <c r="G104" s="36">
        <f>F104/PI()</f>
        <v>22.981973782469687</v>
      </c>
      <c r="H104" s="6">
        <v>23.8</v>
      </c>
      <c r="I104" s="6">
        <v>5</v>
      </c>
      <c r="J104" s="11" t="s">
        <v>9</v>
      </c>
      <c r="K104" s="2"/>
      <c r="L104" s="20"/>
    </row>
    <row r="105" spans="1:12" x14ac:dyDescent="0.3">
      <c r="A105" t="s">
        <v>35</v>
      </c>
      <c r="B105" t="s">
        <v>115</v>
      </c>
      <c r="C105" s="6">
        <v>218</v>
      </c>
      <c r="D105" s="6">
        <v>3</v>
      </c>
      <c r="E105" s="6">
        <v>1</v>
      </c>
      <c r="F105" s="6">
        <v>74.8</v>
      </c>
      <c r="G105" s="36">
        <f>F105/PI()</f>
        <v>23.809579486547541</v>
      </c>
      <c r="H105" s="6">
        <v>23.8</v>
      </c>
      <c r="I105" s="6">
        <v>4</v>
      </c>
      <c r="J105" s="11" t="s">
        <v>42</v>
      </c>
      <c r="K105" s="2" t="s">
        <v>27</v>
      </c>
      <c r="L105" s="21" t="s">
        <v>29</v>
      </c>
    </row>
    <row r="106" spans="1:12" x14ac:dyDescent="0.3">
      <c r="A106" t="s">
        <v>35</v>
      </c>
      <c r="B106" t="s">
        <v>116</v>
      </c>
      <c r="C106" s="6">
        <v>203</v>
      </c>
      <c r="D106" s="6">
        <v>3</v>
      </c>
      <c r="E106" s="6">
        <v>5</v>
      </c>
      <c r="F106" s="6">
        <v>70.400000000000006</v>
      </c>
      <c r="G106" s="36">
        <f>F106/PI()</f>
        <v>22.409015987338865</v>
      </c>
      <c r="H106" s="6">
        <v>22.7</v>
      </c>
      <c r="I106" s="6">
        <v>7</v>
      </c>
      <c r="J106" s="11" t="s">
        <v>9</v>
      </c>
      <c r="L106" s="13"/>
    </row>
    <row r="107" spans="1:12" x14ac:dyDescent="0.3">
      <c r="A107" t="s">
        <v>35</v>
      </c>
      <c r="B107" t="s">
        <v>117</v>
      </c>
      <c r="C107" s="6">
        <v>313</v>
      </c>
      <c r="D107" s="6">
        <v>4</v>
      </c>
      <c r="E107" s="6">
        <v>3</v>
      </c>
      <c r="F107" s="6">
        <v>71.599999999999994</v>
      </c>
      <c r="G107" s="36">
        <f>F107/PI()</f>
        <v>22.790987850759411</v>
      </c>
      <c r="H107" s="6">
        <v>22.4</v>
      </c>
      <c r="I107" s="6">
        <v>6</v>
      </c>
      <c r="J107" s="11" t="s">
        <v>41</v>
      </c>
      <c r="K107" s="2" t="s">
        <v>13</v>
      </c>
      <c r="L107" s="21"/>
    </row>
    <row r="108" spans="1:12" x14ac:dyDescent="0.3">
      <c r="A108" t="s">
        <v>35</v>
      </c>
      <c r="B108" t="s">
        <v>120</v>
      </c>
      <c r="C108" s="6">
        <v>301</v>
      </c>
      <c r="D108" s="6">
        <v>4</v>
      </c>
      <c r="E108" s="6">
        <v>2</v>
      </c>
      <c r="F108" s="6">
        <v>72.599999999999994</v>
      </c>
      <c r="G108" s="36">
        <f>F108/PI()</f>
        <v>23.109297736943201</v>
      </c>
      <c r="H108" s="6">
        <v>20.7</v>
      </c>
      <c r="I108" s="6">
        <v>7</v>
      </c>
      <c r="J108" s="11" t="s">
        <v>28</v>
      </c>
      <c r="K108" s="2" t="s">
        <v>27</v>
      </c>
      <c r="L108" s="20" t="s">
        <v>29</v>
      </c>
    </row>
    <row r="109" spans="1:12" x14ac:dyDescent="0.3">
      <c r="A109" t="s">
        <v>35</v>
      </c>
      <c r="B109" t="s">
        <v>118</v>
      </c>
      <c r="C109" s="6">
        <v>301</v>
      </c>
      <c r="D109" s="6">
        <v>4</v>
      </c>
      <c r="E109" s="6">
        <v>4</v>
      </c>
      <c r="F109" s="6">
        <v>73.400000000000006</v>
      </c>
      <c r="G109" s="36">
        <f>F109/PI()</f>
        <v>23.363945645890237</v>
      </c>
      <c r="H109" s="6">
        <v>22.7</v>
      </c>
      <c r="I109" s="6">
        <v>5</v>
      </c>
      <c r="J109" s="11" t="s">
        <v>41</v>
      </c>
      <c r="K109" s="2" t="s">
        <v>13</v>
      </c>
      <c r="L109" s="13"/>
    </row>
    <row r="110" spans="1:12" x14ac:dyDescent="0.3">
      <c r="A110" t="s">
        <v>35</v>
      </c>
      <c r="B110" t="s">
        <v>119</v>
      </c>
      <c r="C110" s="8">
        <v>203</v>
      </c>
      <c r="D110" s="8">
        <v>4</v>
      </c>
      <c r="E110" s="8">
        <v>2</v>
      </c>
      <c r="F110" s="8">
        <v>71.8</v>
      </c>
      <c r="G110" s="36">
        <f>F110/PI()</f>
        <v>22.85464982799617</v>
      </c>
      <c r="H110" s="8">
        <v>24</v>
      </c>
      <c r="I110" s="8">
        <v>7</v>
      </c>
      <c r="J110" s="14" t="s">
        <v>9</v>
      </c>
      <c r="K110" s="15"/>
      <c r="L110" s="16"/>
    </row>
  </sheetData>
  <autoFilter ref="A14:M110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Dist</vt:lpstr>
      <vt:lpstr>64-67-01B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2018-06-21T13:13:09Z</dcterms:modified>
</cp:coreProperties>
</file>